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HP関係データ\R6.8更新\R6.7.29　医療保健課随時担当者\様式の更新\"/>
    </mc:Choice>
  </mc:AlternateContent>
  <xr:revisionPtr revIDLastSave="0" documentId="8_{C35C3D5D-70C3-40F4-A74C-E6855F7E8523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追加検査項目申請書A4サイズ (R6)" sheetId="7" r:id="rId1"/>
    <sheet name="追加検査項目申請書100名用 (R6)" sheetId="6" r:id="rId2"/>
  </sheets>
  <definedNames>
    <definedName name="_xlnm.Print_Area" localSheetId="1">'追加検査項目申請書100名用 (R6)'!$A$1:$P$119</definedName>
    <definedName name="_xlnm.Print_Area" localSheetId="0">'追加検査項目申請書A4サイズ (R6)'!$A$1:$P$26</definedName>
    <definedName name="_xlnm.Print_Titles" localSheetId="1">'追加検査項目申請書100名用 (R6)'!$16:$18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7" l="1"/>
  <c r="L20" i="7" s="1"/>
  <c r="N20" i="7"/>
  <c r="O20" i="7"/>
  <c r="P20" i="7"/>
  <c r="F21" i="7"/>
  <c r="I21" i="7" s="1"/>
  <c r="N21" i="7"/>
  <c r="O21" i="7"/>
  <c r="P21" i="7"/>
  <c r="M26" i="7"/>
  <c r="P25" i="7"/>
  <c r="O25" i="7"/>
  <c r="N25" i="7"/>
  <c r="F25" i="7"/>
  <c r="I25" i="7" s="1"/>
  <c r="P24" i="7"/>
  <c r="O24" i="7"/>
  <c r="N24" i="7"/>
  <c r="F24" i="7"/>
  <c r="L24" i="7" s="1"/>
  <c r="P23" i="7"/>
  <c r="O23" i="7"/>
  <c r="N23" i="7"/>
  <c r="F23" i="7"/>
  <c r="I23" i="7" s="1"/>
  <c r="P22" i="7"/>
  <c r="O22" i="7"/>
  <c r="N22" i="7"/>
  <c r="F22" i="7"/>
  <c r="L22" i="7" s="1"/>
  <c r="P19" i="7"/>
  <c r="O19" i="7"/>
  <c r="N19" i="7"/>
  <c r="F19" i="7"/>
  <c r="I19" i="7" l="1"/>
  <c r="H19" i="7"/>
  <c r="J19" i="7"/>
  <c r="K21" i="7"/>
  <c r="H21" i="7"/>
  <c r="K20" i="7"/>
  <c r="J20" i="7"/>
  <c r="H20" i="7"/>
  <c r="J24" i="7"/>
  <c r="I24" i="7"/>
  <c r="K24" i="7"/>
  <c r="L21" i="7"/>
  <c r="I20" i="7"/>
  <c r="J21" i="7"/>
  <c r="L19" i="7"/>
  <c r="L23" i="7"/>
  <c r="K19" i="7"/>
  <c r="H24" i="7"/>
  <c r="K22" i="7"/>
  <c r="J23" i="7"/>
  <c r="L25" i="7"/>
  <c r="K23" i="7"/>
  <c r="H22" i="7"/>
  <c r="H25" i="7"/>
  <c r="I22" i="7"/>
  <c r="J25" i="7"/>
  <c r="J22" i="7"/>
  <c r="H23" i="7"/>
  <c r="K25" i="7"/>
  <c r="P114" i="6"/>
  <c r="O114" i="6"/>
  <c r="N114" i="6"/>
  <c r="K114" i="6"/>
  <c r="F114" i="6"/>
  <c r="H114" i="6" s="1"/>
  <c r="P113" i="6"/>
  <c r="O113" i="6"/>
  <c r="N113" i="6"/>
  <c r="F113" i="6"/>
  <c r="L113" i="6" s="1"/>
  <c r="P117" i="6"/>
  <c r="O117" i="6"/>
  <c r="N117" i="6"/>
  <c r="F117" i="6"/>
  <c r="I117" i="6" s="1"/>
  <c r="P116" i="6"/>
  <c r="O116" i="6"/>
  <c r="N116" i="6"/>
  <c r="H116" i="6"/>
  <c r="F116" i="6"/>
  <c r="L116" i="6" s="1"/>
  <c r="P115" i="6"/>
  <c r="O115" i="6"/>
  <c r="N115" i="6"/>
  <c r="F115" i="6"/>
  <c r="I115" i="6" s="1"/>
  <c r="P112" i="6"/>
  <c r="O112" i="6"/>
  <c r="N112" i="6"/>
  <c r="F112" i="6"/>
  <c r="L112" i="6" s="1"/>
  <c r="P111" i="6"/>
  <c r="O111" i="6"/>
  <c r="N111" i="6"/>
  <c r="F111" i="6"/>
  <c r="I111" i="6" s="1"/>
  <c r="P110" i="6"/>
  <c r="O110" i="6"/>
  <c r="N110" i="6"/>
  <c r="F110" i="6"/>
  <c r="L110" i="6" s="1"/>
  <c r="P109" i="6"/>
  <c r="O109" i="6"/>
  <c r="N109" i="6"/>
  <c r="F109" i="6"/>
  <c r="I109" i="6" s="1"/>
  <c r="P108" i="6"/>
  <c r="O108" i="6"/>
  <c r="N108" i="6"/>
  <c r="F108" i="6"/>
  <c r="L108" i="6" s="1"/>
  <c r="P107" i="6"/>
  <c r="O107" i="6"/>
  <c r="N107" i="6"/>
  <c r="F107" i="6"/>
  <c r="I107" i="6" s="1"/>
  <c r="P106" i="6"/>
  <c r="O106" i="6"/>
  <c r="N106" i="6"/>
  <c r="F106" i="6"/>
  <c r="L106" i="6" s="1"/>
  <c r="P105" i="6"/>
  <c r="O105" i="6"/>
  <c r="N105" i="6"/>
  <c r="F105" i="6"/>
  <c r="I105" i="6" s="1"/>
  <c r="P104" i="6"/>
  <c r="O104" i="6"/>
  <c r="N104" i="6"/>
  <c r="F104" i="6"/>
  <c r="L104" i="6" s="1"/>
  <c r="P103" i="6"/>
  <c r="O103" i="6"/>
  <c r="N103" i="6"/>
  <c r="F103" i="6"/>
  <c r="I103" i="6" s="1"/>
  <c r="P102" i="6"/>
  <c r="O102" i="6"/>
  <c r="N102" i="6"/>
  <c r="F102" i="6"/>
  <c r="L102" i="6" s="1"/>
  <c r="P101" i="6"/>
  <c r="O101" i="6"/>
  <c r="N101" i="6"/>
  <c r="F101" i="6"/>
  <c r="I101" i="6" s="1"/>
  <c r="P100" i="6"/>
  <c r="O100" i="6"/>
  <c r="N100" i="6"/>
  <c r="F100" i="6"/>
  <c r="L100" i="6" s="1"/>
  <c r="P99" i="6"/>
  <c r="O99" i="6"/>
  <c r="N99" i="6"/>
  <c r="F99" i="6"/>
  <c r="I99" i="6" s="1"/>
  <c r="P98" i="6"/>
  <c r="O98" i="6"/>
  <c r="N98" i="6"/>
  <c r="F98" i="6"/>
  <c r="L98" i="6" s="1"/>
  <c r="P97" i="6"/>
  <c r="O97" i="6"/>
  <c r="N97" i="6"/>
  <c r="F97" i="6"/>
  <c r="I97" i="6" s="1"/>
  <c r="P96" i="6"/>
  <c r="O96" i="6"/>
  <c r="N96" i="6"/>
  <c r="F96" i="6"/>
  <c r="L96" i="6" s="1"/>
  <c r="P95" i="6"/>
  <c r="O95" i="6"/>
  <c r="N95" i="6"/>
  <c r="F95" i="6"/>
  <c r="I95" i="6" s="1"/>
  <c r="P94" i="6"/>
  <c r="O94" i="6"/>
  <c r="N94" i="6"/>
  <c r="F94" i="6"/>
  <c r="L94" i="6" s="1"/>
  <c r="P93" i="6"/>
  <c r="O93" i="6"/>
  <c r="N93" i="6"/>
  <c r="F93" i="6"/>
  <c r="I93" i="6" s="1"/>
  <c r="P92" i="6"/>
  <c r="O92" i="6"/>
  <c r="N92" i="6"/>
  <c r="F92" i="6"/>
  <c r="L92" i="6" s="1"/>
  <c r="P91" i="6"/>
  <c r="O91" i="6"/>
  <c r="N91" i="6"/>
  <c r="F91" i="6"/>
  <c r="I91" i="6" s="1"/>
  <c r="P90" i="6"/>
  <c r="O90" i="6"/>
  <c r="N90" i="6"/>
  <c r="F90" i="6"/>
  <c r="L90" i="6" s="1"/>
  <c r="P89" i="6"/>
  <c r="O89" i="6"/>
  <c r="N89" i="6"/>
  <c r="F89" i="6"/>
  <c r="I89" i="6" s="1"/>
  <c r="P88" i="6"/>
  <c r="O88" i="6"/>
  <c r="N88" i="6"/>
  <c r="F88" i="6"/>
  <c r="L88" i="6" s="1"/>
  <c r="P87" i="6"/>
  <c r="O87" i="6"/>
  <c r="N87" i="6"/>
  <c r="F87" i="6"/>
  <c r="I87" i="6" s="1"/>
  <c r="P86" i="6"/>
  <c r="O86" i="6"/>
  <c r="N86" i="6"/>
  <c r="F86" i="6"/>
  <c r="L86" i="6" s="1"/>
  <c r="P85" i="6"/>
  <c r="O85" i="6"/>
  <c r="N85" i="6"/>
  <c r="F85" i="6"/>
  <c r="I85" i="6" s="1"/>
  <c r="P84" i="6"/>
  <c r="O84" i="6"/>
  <c r="N84" i="6"/>
  <c r="F84" i="6"/>
  <c r="L84" i="6" s="1"/>
  <c r="P83" i="6"/>
  <c r="O83" i="6"/>
  <c r="N83" i="6"/>
  <c r="L83" i="6"/>
  <c r="K83" i="6"/>
  <c r="J83" i="6"/>
  <c r="H83" i="6"/>
  <c r="F83" i="6"/>
  <c r="I83" i="6" s="1"/>
  <c r="P82" i="6"/>
  <c r="O82" i="6"/>
  <c r="N82" i="6"/>
  <c r="F82" i="6"/>
  <c r="L82" i="6" s="1"/>
  <c r="P81" i="6"/>
  <c r="O81" i="6"/>
  <c r="N81" i="6"/>
  <c r="F81" i="6"/>
  <c r="I81" i="6" s="1"/>
  <c r="P80" i="6"/>
  <c r="O80" i="6"/>
  <c r="N80" i="6"/>
  <c r="F80" i="6"/>
  <c r="L80" i="6" s="1"/>
  <c r="P79" i="6"/>
  <c r="O79" i="6"/>
  <c r="N79" i="6"/>
  <c r="F79" i="6"/>
  <c r="I79" i="6" s="1"/>
  <c r="P78" i="6"/>
  <c r="O78" i="6"/>
  <c r="N78" i="6"/>
  <c r="K78" i="6"/>
  <c r="I78" i="6"/>
  <c r="F78" i="6"/>
  <c r="L78" i="6" s="1"/>
  <c r="P77" i="6"/>
  <c r="O77" i="6"/>
  <c r="N77" i="6"/>
  <c r="F77" i="6"/>
  <c r="I77" i="6" s="1"/>
  <c r="P76" i="6"/>
  <c r="O76" i="6"/>
  <c r="N76" i="6"/>
  <c r="F76" i="6"/>
  <c r="L76" i="6" s="1"/>
  <c r="P75" i="6"/>
  <c r="O75" i="6"/>
  <c r="N75" i="6"/>
  <c r="F75" i="6"/>
  <c r="I75" i="6" s="1"/>
  <c r="P74" i="6"/>
  <c r="O74" i="6"/>
  <c r="N74" i="6"/>
  <c r="F74" i="6"/>
  <c r="L74" i="6" s="1"/>
  <c r="P73" i="6"/>
  <c r="O73" i="6"/>
  <c r="N73" i="6"/>
  <c r="F73" i="6"/>
  <c r="I73" i="6" s="1"/>
  <c r="P72" i="6"/>
  <c r="O72" i="6"/>
  <c r="N72" i="6"/>
  <c r="F72" i="6"/>
  <c r="L72" i="6" s="1"/>
  <c r="P71" i="6"/>
  <c r="O71" i="6"/>
  <c r="N71" i="6"/>
  <c r="F71" i="6"/>
  <c r="I71" i="6" s="1"/>
  <c r="P70" i="6"/>
  <c r="O70" i="6"/>
  <c r="N70" i="6"/>
  <c r="F70" i="6"/>
  <c r="L70" i="6" s="1"/>
  <c r="P69" i="6"/>
  <c r="O69" i="6"/>
  <c r="N69" i="6"/>
  <c r="F69" i="6"/>
  <c r="I69" i="6" s="1"/>
  <c r="P68" i="6"/>
  <c r="O68" i="6"/>
  <c r="N68" i="6"/>
  <c r="F68" i="6"/>
  <c r="L68" i="6" s="1"/>
  <c r="K99" i="6" l="1"/>
  <c r="K94" i="6"/>
  <c r="L99" i="6"/>
  <c r="K82" i="6"/>
  <c r="K117" i="6"/>
  <c r="L71" i="6"/>
  <c r="K87" i="6"/>
  <c r="H95" i="6"/>
  <c r="L87" i="6"/>
  <c r="J95" i="6"/>
  <c r="J111" i="6"/>
  <c r="I94" i="6"/>
  <c r="K110" i="6"/>
  <c r="I82" i="6"/>
  <c r="H102" i="6"/>
  <c r="K95" i="6"/>
  <c r="K111" i="6"/>
  <c r="H78" i="6"/>
  <c r="L95" i="6"/>
  <c r="L103" i="6"/>
  <c r="L111" i="6"/>
  <c r="J26" i="7"/>
  <c r="I26" i="7"/>
  <c r="H26" i="7"/>
  <c r="K26" i="7"/>
  <c r="L26" i="7"/>
  <c r="I70" i="6"/>
  <c r="K74" i="6"/>
  <c r="J75" i="6"/>
  <c r="K90" i="6"/>
  <c r="J91" i="6"/>
  <c r="K75" i="6"/>
  <c r="L79" i="6"/>
  <c r="I86" i="6"/>
  <c r="K91" i="6"/>
  <c r="H99" i="6"/>
  <c r="K68" i="6"/>
  <c r="K71" i="6"/>
  <c r="L75" i="6"/>
  <c r="H82" i="6"/>
  <c r="K86" i="6"/>
  <c r="J87" i="6"/>
  <c r="L91" i="6"/>
  <c r="K98" i="6"/>
  <c r="J99" i="6"/>
  <c r="K103" i="6"/>
  <c r="I110" i="6"/>
  <c r="H111" i="6"/>
  <c r="K116" i="6"/>
  <c r="J117" i="6"/>
  <c r="J114" i="6"/>
  <c r="I106" i="6"/>
  <c r="H107" i="6"/>
  <c r="L117" i="6"/>
  <c r="L114" i="6"/>
  <c r="I74" i="6"/>
  <c r="I90" i="6"/>
  <c r="K106" i="6"/>
  <c r="J107" i="6"/>
  <c r="H74" i="6"/>
  <c r="H70" i="6"/>
  <c r="J79" i="6"/>
  <c r="I102" i="6"/>
  <c r="H103" i="6"/>
  <c r="K107" i="6"/>
  <c r="H79" i="6"/>
  <c r="H75" i="6"/>
  <c r="H91" i="6"/>
  <c r="H68" i="6"/>
  <c r="H71" i="6"/>
  <c r="K79" i="6"/>
  <c r="I68" i="6"/>
  <c r="K70" i="6"/>
  <c r="J71" i="6"/>
  <c r="H87" i="6"/>
  <c r="I98" i="6"/>
  <c r="K102" i="6"/>
  <c r="J103" i="6"/>
  <c r="L107" i="6"/>
  <c r="I116" i="6"/>
  <c r="H117" i="6"/>
  <c r="I114" i="6"/>
  <c r="H88" i="6"/>
  <c r="H104" i="6"/>
  <c r="H69" i="6"/>
  <c r="I72" i="6"/>
  <c r="H73" i="6"/>
  <c r="I76" i="6"/>
  <c r="I80" i="6"/>
  <c r="H81" i="6"/>
  <c r="H89" i="6"/>
  <c r="I92" i="6"/>
  <c r="H93" i="6"/>
  <c r="I96" i="6"/>
  <c r="H97" i="6"/>
  <c r="I100" i="6"/>
  <c r="H101" i="6"/>
  <c r="I104" i="6"/>
  <c r="H105" i="6"/>
  <c r="I108" i="6"/>
  <c r="H109" i="6"/>
  <c r="I112" i="6"/>
  <c r="H115" i="6"/>
  <c r="I113" i="6"/>
  <c r="J69" i="6"/>
  <c r="K72" i="6"/>
  <c r="J73" i="6"/>
  <c r="K76" i="6"/>
  <c r="J77" i="6"/>
  <c r="K80" i="6"/>
  <c r="J81" i="6"/>
  <c r="K84" i="6"/>
  <c r="J85" i="6"/>
  <c r="K88" i="6"/>
  <c r="J89" i="6"/>
  <c r="K92" i="6"/>
  <c r="J93" i="6"/>
  <c r="K96" i="6"/>
  <c r="J97" i="6"/>
  <c r="K100" i="6"/>
  <c r="J101" i="6"/>
  <c r="K104" i="6"/>
  <c r="J105" i="6"/>
  <c r="K108" i="6"/>
  <c r="J109" i="6"/>
  <c r="K112" i="6"/>
  <c r="J115" i="6"/>
  <c r="J113" i="6"/>
  <c r="H76" i="6"/>
  <c r="H92" i="6"/>
  <c r="H96" i="6"/>
  <c r="H112" i="6"/>
  <c r="K73" i="6"/>
  <c r="K77" i="6"/>
  <c r="K81" i="6"/>
  <c r="K85" i="6"/>
  <c r="H86" i="6"/>
  <c r="K89" i="6"/>
  <c r="H90" i="6"/>
  <c r="K93" i="6"/>
  <c r="H94" i="6"/>
  <c r="K97" i="6"/>
  <c r="H98" i="6"/>
  <c r="K101" i="6"/>
  <c r="K105" i="6"/>
  <c r="H106" i="6"/>
  <c r="K109" i="6"/>
  <c r="H110" i="6"/>
  <c r="K115" i="6"/>
  <c r="K113" i="6"/>
  <c r="H72" i="6"/>
  <c r="H80" i="6"/>
  <c r="H84" i="6"/>
  <c r="H100" i="6"/>
  <c r="H108" i="6"/>
  <c r="H113" i="6"/>
  <c r="H77" i="6"/>
  <c r="I84" i="6"/>
  <c r="H85" i="6"/>
  <c r="I88" i="6"/>
  <c r="K69" i="6"/>
  <c r="L69" i="6"/>
  <c r="L73" i="6"/>
  <c r="L77" i="6"/>
  <c r="L81" i="6"/>
  <c r="L85" i="6"/>
  <c r="L89" i="6"/>
  <c r="L93" i="6"/>
  <c r="L97" i="6"/>
  <c r="L101" i="6"/>
  <c r="L105" i="6"/>
  <c r="L109" i="6"/>
  <c r="L115" i="6"/>
  <c r="J68" i="6"/>
  <c r="J70" i="6"/>
  <c r="J72" i="6"/>
  <c r="J74" i="6"/>
  <c r="J76" i="6"/>
  <c r="J78" i="6"/>
  <c r="J80" i="6"/>
  <c r="J82" i="6"/>
  <c r="J84" i="6"/>
  <c r="J86" i="6"/>
  <c r="J88" i="6"/>
  <c r="J90" i="6"/>
  <c r="J92" i="6"/>
  <c r="J94" i="6"/>
  <c r="J96" i="6"/>
  <c r="J98" i="6"/>
  <c r="J100" i="6"/>
  <c r="J102" i="6"/>
  <c r="J104" i="6"/>
  <c r="J106" i="6"/>
  <c r="J108" i="6"/>
  <c r="J110" i="6"/>
  <c r="J112" i="6"/>
  <c r="J116" i="6"/>
  <c r="P67" i="6"/>
  <c r="O67" i="6"/>
  <c r="N67" i="6"/>
  <c r="F67" i="6"/>
  <c r="P66" i="6"/>
  <c r="O66" i="6"/>
  <c r="N66" i="6"/>
  <c r="F66" i="6"/>
  <c r="J66" i="6" s="1"/>
  <c r="P65" i="6"/>
  <c r="O65" i="6"/>
  <c r="N65" i="6"/>
  <c r="F65" i="6"/>
  <c r="I65" i="6" s="1"/>
  <c r="P64" i="6"/>
  <c r="O64" i="6"/>
  <c r="N64" i="6"/>
  <c r="F64" i="6"/>
  <c r="J64" i="6" s="1"/>
  <c r="P63" i="6"/>
  <c r="O63" i="6"/>
  <c r="N63" i="6"/>
  <c r="F63" i="6"/>
  <c r="P62" i="6"/>
  <c r="O62" i="6"/>
  <c r="N62" i="6"/>
  <c r="F62" i="6"/>
  <c r="P61" i="6"/>
  <c r="O61" i="6"/>
  <c r="N61" i="6"/>
  <c r="F61" i="6"/>
  <c r="P60" i="6"/>
  <c r="O60" i="6"/>
  <c r="N60" i="6"/>
  <c r="F60" i="6"/>
  <c r="P59" i="6"/>
  <c r="O59" i="6"/>
  <c r="N59" i="6"/>
  <c r="F59" i="6"/>
  <c r="P58" i="6"/>
  <c r="O58" i="6"/>
  <c r="N58" i="6"/>
  <c r="F58" i="6"/>
  <c r="P57" i="6"/>
  <c r="O57" i="6"/>
  <c r="N57" i="6"/>
  <c r="F57" i="6"/>
  <c r="P56" i="6"/>
  <c r="O56" i="6"/>
  <c r="N56" i="6"/>
  <c r="F56" i="6"/>
  <c r="P55" i="6"/>
  <c r="O55" i="6"/>
  <c r="N55" i="6"/>
  <c r="F55" i="6"/>
  <c r="J55" i="6" s="1"/>
  <c r="P54" i="6"/>
  <c r="O54" i="6"/>
  <c r="N54" i="6"/>
  <c r="F54" i="6"/>
  <c r="I54" i="6" s="1"/>
  <c r="P53" i="6"/>
  <c r="O53" i="6"/>
  <c r="N53" i="6"/>
  <c r="F53" i="6"/>
  <c r="J53" i="6" s="1"/>
  <c r="I53" i="6" l="1"/>
  <c r="I64" i="6"/>
  <c r="H63" i="6"/>
  <c r="L63" i="6"/>
  <c r="K63" i="6"/>
  <c r="H61" i="6"/>
  <c r="L61" i="6"/>
  <c r="K61" i="6"/>
  <c r="L62" i="6"/>
  <c r="K62" i="6"/>
  <c r="I63" i="6"/>
  <c r="H59" i="6"/>
  <c r="L59" i="6"/>
  <c r="K59" i="6"/>
  <c r="L60" i="6"/>
  <c r="K60" i="6"/>
  <c r="I61" i="6"/>
  <c r="I62" i="6"/>
  <c r="H57" i="6"/>
  <c r="L57" i="6"/>
  <c r="K57" i="6"/>
  <c r="L58" i="6"/>
  <c r="K58" i="6"/>
  <c r="I59" i="6"/>
  <c r="I60" i="6"/>
  <c r="J61" i="6"/>
  <c r="H55" i="6"/>
  <c r="L55" i="6"/>
  <c r="K55" i="6"/>
  <c r="L56" i="6"/>
  <c r="K56" i="6"/>
  <c r="I57" i="6"/>
  <c r="I58" i="6"/>
  <c r="J59" i="6"/>
  <c r="L66" i="6"/>
  <c r="K66" i="6"/>
  <c r="H67" i="6"/>
  <c r="L67" i="6"/>
  <c r="K67" i="6"/>
  <c r="H53" i="6"/>
  <c r="L53" i="6"/>
  <c r="K53" i="6"/>
  <c r="L54" i="6"/>
  <c r="K54" i="6"/>
  <c r="I55" i="6"/>
  <c r="I56" i="6"/>
  <c r="J57" i="6"/>
  <c r="L64" i="6"/>
  <c r="K64" i="6"/>
  <c r="H65" i="6"/>
  <c r="L65" i="6"/>
  <c r="K65" i="6"/>
  <c r="I66" i="6"/>
  <c r="I67" i="6"/>
  <c r="J63" i="6"/>
  <c r="J65" i="6"/>
  <c r="J67" i="6"/>
  <c r="H54" i="6"/>
  <c r="H56" i="6"/>
  <c r="H58" i="6"/>
  <c r="H60" i="6"/>
  <c r="H62" i="6"/>
  <c r="H64" i="6"/>
  <c r="H66" i="6"/>
  <c r="J54" i="6"/>
  <c r="J56" i="6"/>
  <c r="J58" i="6"/>
  <c r="J60" i="6"/>
  <c r="J62" i="6"/>
  <c r="F21" i="6"/>
  <c r="K21" i="6" l="1"/>
  <c r="L21" i="6"/>
  <c r="P118" i="6"/>
  <c r="O118" i="6"/>
  <c r="N118" i="6"/>
  <c r="P52" i="6"/>
  <c r="O52" i="6"/>
  <c r="N52" i="6"/>
  <c r="P51" i="6"/>
  <c r="O51" i="6"/>
  <c r="N51" i="6"/>
  <c r="P50" i="6"/>
  <c r="O50" i="6"/>
  <c r="N50" i="6"/>
  <c r="P49" i="6"/>
  <c r="O49" i="6"/>
  <c r="N49" i="6"/>
  <c r="P48" i="6"/>
  <c r="O48" i="6"/>
  <c r="N48" i="6"/>
  <c r="P47" i="6"/>
  <c r="O47" i="6"/>
  <c r="N47" i="6"/>
  <c r="P46" i="6"/>
  <c r="O46" i="6"/>
  <c r="N46" i="6"/>
  <c r="P45" i="6"/>
  <c r="O45" i="6"/>
  <c r="N45" i="6"/>
  <c r="P44" i="6"/>
  <c r="O44" i="6"/>
  <c r="N44" i="6"/>
  <c r="P43" i="6"/>
  <c r="O43" i="6"/>
  <c r="N43" i="6"/>
  <c r="P42" i="6"/>
  <c r="O42" i="6"/>
  <c r="N42" i="6"/>
  <c r="P41" i="6"/>
  <c r="O41" i="6"/>
  <c r="N41" i="6"/>
  <c r="P40" i="6"/>
  <c r="O40" i="6"/>
  <c r="N40" i="6"/>
  <c r="P39" i="6"/>
  <c r="O39" i="6"/>
  <c r="N39" i="6"/>
  <c r="P38" i="6"/>
  <c r="O38" i="6"/>
  <c r="N38" i="6"/>
  <c r="P37" i="6"/>
  <c r="O37" i="6"/>
  <c r="N37" i="6"/>
  <c r="P36" i="6"/>
  <c r="O36" i="6"/>
  <c r="N36" i="6"/>
  <c r="P35" i="6"/>
  <c r="O35" i="6"/>
  <c r="N35" i="6"/>
  <c r="P34" i="6"/>
  <c r="O34" i="6"/>
  <c r="N34" i="6"/>
  <c r="P33" i="6"/>
  <c r="O33" i="6"/>
  <c r="N33" i="6"/>
  <c r="P32" i="6"/>
  <c r="O32" i="6"/>
  <c r="N32" i="6"/>
  <c r="P31" i="6"/>
  <c r="O31" i="6"/>
  <c r="N31" i="6"/>
  <c r="P30" i="6"/>
  <c r="O30" i="6"/>
  <c r="N30" i="6"/>
  <c r="P29" i="6"/>
  <c r="O29" i="6"/>
  <c r="N29" i="6"/>
  <c r="P28" i="6"/>
  <c r="O28" i="6"/>
  <c r="N28" i="6"/>
  <c r="P27" i="6"/>
  <c r="O27" i="6"/>
  <c r="N27" i="6"/>
  <c r="P26" i="6"/>
  <c r="O26" i="6"/>
  <c r="N26" i="6"/>
  <c r="P25" i="6"/>
  <c r="O25" i="6"/>
  <c r="N25" i="6"/>
  <c r="P24" i="6"/>
  <c r="O24" i="6"/>
  <c r="N24" i="6"/>
  <c r="P23" i="6"/>
  <c r="O23" i="6"/>
  <c r="N23" i="6"/>
  <c r="P22" i="6"/>
  <c r="O22" i="6"/>
  <c r="N22" i="6"/>
  <c r="P21" i="6"/>
  <c r="O21" i="6"/>
  <c r="N21" i="6"/>
  <c r="P20" i="6"/>
  <c r="O20" i="6"/>
  <c r="N20" i="6"/>
  <c r="F19" i="6"/>
  <c r="H19" i="6" l="1"/>
  <c r="L19" i="6"/>
  <c r="K19" i="6"/>
  <c r="P19" i="6"/>
  <c r="O19" i="6"/>
  <c r="N19" i="6"/>
  <c r="F118" i="6" l="1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0" i="6"/>
  <c r="L27" i="6" l="1"/>
  <c r="K27" i="6"/>
  <c r="L30" i="6"/>
  <c r="K30" i="6"/>
  <c r="L36" i="6"/>
  <c r="K36" i="6"/>
  <c r="L42" i="6"/>
  <c r="K42" i="6"/>
  <c r="L48" i="6"/>
  <c r="K48" i="6"/>
  <c r="L39" i="6"/>
  <c r="K39" i="6"/>
  <c r="L24" i="6"/>
  <c r="K24" i="6"/>
  <c r="L25" i="6"/>
  <c r="K25" i="6"/>
  <c r="L37" i="6"/>
  <c r="K37" i="6"/>
  <c r="L43" i="6"/>
  <c r="K43" i="6"/>
  <c r="L49" i="6"/>
  <c r="K49" i="6"/>
  <c r="L51" i="6"/>
  <c r="K51" i="6"/>
  <c r="L31" i="6"/>
  <c r="K31" i="6"/>
  <c r="L26" i="6"/>
  <c r="K26" i="6"/>
  <c r="L32" i="6"/>
  <c r="K32" i="6"/>
  <c r="L38" i="6"/>
  <c r="K38" i="6"/>
  <c r="L44" i="6"/>
  <c r="K44" i="6"/>
  <c r="L50" i="6"/>
  <c r="K50" i="6"/>
  <c r="L45" i="6"/>
  <c r="K45" i="6"/>
  <c r="L22" i="6"/>
  <c r="K22" i="6"/>
  <c r="L28" i="6"/>
  <c r="K28" i="6"/>
  <c r="L34" i="6"/>
  <c r="K34" i="6"/>
  <c r="L52" i="6"/>
  <c r="K52" i="6"/>
  <c r="L33" i="6"/>
  <c r="K33" i="6"/>
  <c r="L40" i="6"/>
  <c r="K40" i="6"/>
  <c r="L46" i="6"/>
  <c r="K46" i="6"/>
  <c r="L23" i="6"/>
  <c r="K23" i="6"/>
  <c r="L29" i="6"/>
  <c r="K29" i="6"/>
  <c r="L35" i="6"/>
  <c r="K35" i="6"/>
  <c r="L41" i="6"/>
  <c r="K41" i="6"/>
  <c r="L47" i="6"/>
  <c r="K47" i="6"/>
  <c r="L118" i="6"/>
  <c r="K118" i="6"/>
  <c r="L20" i="6"/>
  <c r="K20" i="6"/>
  <c r="J24" i="6"/>
  <c r="I24" i="6"/>
  <c r="H24" i="6"/>
  <c r="J49" i="6"/>
  <c r="I49" i="6"/>
  <c r="H49" i="6"/>
  <c r="J48" i="6"/>
  <c r="I48" i="6"/>
  <c r="H48" i="6"/>
  <c r="I31" i="6"/>
  <c r="H31" i="6"/>
  <c r="J31" i="6"/>
  <c r="I43" i="6"/>
  <c r="H43" i="6"/>
  <c r="J43" i="6"/>
  <c r="I26" i="6"/>
  <c r="H26" i="6"/>
  <c r="J26" i="6"/>
  <c r="I32" i="6"/>
  <c r="H32" i="6"/>
  <c r="J32" i="6"/>
  <c r="H38" i="6"/>
  <c r="J38" i="6"/>
  <c r="I38" i="6"/>
  <c r="H44" i="6"/>
  <c r="J44" i="6"/>
  <c r="I44" i="6"/>
  <c r="I50" i="6"/>
  <c r="H50" i="6"/>
  <c r="J50" i="6"/>
  <c r="H29" i="6"/>
  <c r="J29" i="6"/>
  <c r="I29" i="6"/>
  <c r="J36" i="6"/>
  <c r="I36" i="6"/>
  <c r="H36" i="6"/>
  <c r="J51" i="6"/>
  <c r="I51" i="6"/>
  <c r="H51" i="6"/>
  <c r="I35" i="6"/>
  <c r="H35" i="6"/>
  <c r="J35" i="6"/>
  <c r="J30" i="6"/>
  <c r="H30" i="6"/>
  <c r="I30" i="6"/>
  <c r="J42" i="6"/>
  <c r="I42" i="6"/>
  <c r="H42" i="6"/>
  <c r="I25" i="6"/>
  <c r="H25" i="6"/>
  <c r="J25" i="6"/>
  <c r="I37" i="6"/>
  <c r="H37" i="6"/>
  <c r="J37" i="6"/>
  <c r="J27" i="6"/>
  <c r="H27" i="6"/>
  <c r="I27" i="6"/>
  <c r="J33" i="6"/>
  <c r="I33" i="6"/>
  <c r="H33" i="6"/>
  <c r="J39" i="6"/>
  <c r="I39" i="6"/>
  <c r="H39" i="6"/>
  <c r="J45" i="6"/>
  <c r="I45" i="6"/>
  <c r="H45" i="6"/>
  <c r="I28" i="6"/>
  <c r="H28" i="6"/>
  <c r="J28" i="6"/>
  <c r="I34" i="6"/>
  <c r="H34" i="6"/>
  <c r="J34" i="6"/>
  <c r="J40" i="6"/>
  <c r="I40" i="6"/>
  <c r="H40" i="6"/>
  <c r="J46" i="6"/>
  <c r="I46" i="6"/>
  <c r="H46" i="6"/>
  <c r="J52" i="6"/>
  <c r="I52" i="6"/>
  <c r="H52" i="6"/>
  <c r="J23" i="6"/>
  <c r="H23" i="6"/>
  <c r="I23" i="6"/>
  <c r="J41" i="6"/>
  <c r="I41" i="6"/>
  <c r="H41" i="6"/>
  <c r="I47" i="6"/>
  <c r="J47" i="6"/>
  <c r="H47" i="6"/>
  <c r="I118" i="6"/>
  <c r="J118" i="6"/>
  <c r="H118" i="6"/>
  <c r="J22" i="6"/>
  <c r="I22" i="6"/>
  <c r="H22" i="6"/>
  <c r="J21" i="6"/>
  <c r="I21" i="6"/>
  <c r="H21" i="6"/>
  <c r="J20" i="6"/>
  <c r="I20" i="6"/>
  <c r="H20" i="6"/>
  <c r="H119" i="6" s="1"/>
  <c r="J19" i="6"/>
  <c r="I19" i="6"/>
  <c r="M119" i="6"/>
  <c r="L119" i="6" l="1"/>
  <c r="K119" i="6"/>
  <c r="J119" i="6"/>
  <c r="I1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KYOSAI</author>
  </authors>
  <commentList>
    <comment ref="E1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KYOSAI:</t>
        </r>
        <r>
          <rPr>
            <sz val="9"/>
            <color indexed="81"/>
            <rFont val="MS P ゴシック"/>
            <family val="3"/>
            <charset val="128"/>
          </rPr>
          <t xml:space="preserve">
入力してください。
例； A年度
⇒　A+1年4月1日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KYOSAI</author>
  </authors>
  <commentList>
    <comment ref="E1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KYOSAI:</t>
        </r>
        <r>
          <rPr>
            <sz val="9"/>
            <color indexed="81"/>
            <rFont val="MS P ゴシック"/>
            <family val="3"/>
            <charset val="128"/>
          </rPr>
          <t xml:space="preserve">
入力してください。
例； A年度
⇒　A+1年4月1日</t>
        </r>
      </text>
    </comment>
  </commentList>
</comments>
</file>

<file path=xl/sharedStrings.xml><?xml version="1.0" encoding="utf-8"?>
<sst xmlns="http://schemas.openxmlformats.org/spreadsheetml/2006/main" count="95" uniqueCount="46">
  <si>
    <t>番号</t>
    <rPh sb="0" eb="2">
      <t>バンゴウ</t>
    </rPh>
    <phoneticPr fontId="1"/>
  </si>
  <si>
    <t>氏名</t>
    <rPh sb="0" eb="2">
      <t>シメイ</t>
    </rPh>
    <phoneticPr fontId="1"/>
  </si>
  <si>
    <t>≪注意事項≫</t>
    <rPh sb="1" eb="3">
      <t>チュウイ</t>
    </rPh>
    <rPh sb="3" eb="5">
      <t>ジコウ</t>
    </rPh>
    <phoneticPr fontId="1"/>
  </si>
  <si>
    <t>子宮がん　　　　検診</t>
    <rPh sb="0" eb="2">
      <t>シキュウ</t>
    </rPh>
    <rPh sb="8" eb="10">
      <t>ケンシン</t>
    </rPh>
    <phoneticPr fontId="1"/>
  </si>
  <si>
    <t>乳がん　　　検診　　</t>
    <rPh sb="0" eb="1">
      <t>ニュウ</t>
    </rPh>
    <rPh sb="6" eb="8">
      <t>ケンシン</t>
    </rPh>
    <phoneticPr fontId="1"/>
  </si>
  <si>
    <t>（40歳以上）</t>
    <phoneticPr fontId="1"/>
  </si>
  <si>
    <t>プルダウン設定</t>
    <rPh sb="5" eb="7">
      <t>セッテイ</t>
    </rPh>
    <phoneticPr fontId="1"/>
  </si>
  <si>
    <t>（20歳以上）</t>
    <phoneticPr fontId="1"/>
  </si>
  <si>
    <t>男性1女性2で入力</t>
    <phoneticPr fontId="1"/>
  </si>
  <si>
    <t>〇</t>
    <phoneticPr fontId="1"/>
  </si>
  <si>
    <t>福岡県市町村職員共済組合理事長　殿</t>
    <rPh sb="0" eb="12">
      <t>フ</t>
    </rPh>
    <rPh sb="12" eb="15">
      <t>リジチョウ</t>
    </rPh>
    <rPh sb="16" eb="17">
      <t>ドノ</t>
    </rPh>
    <phoneticPr fontId="1"/>
  </si>
  <si>
    <t>令和　　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</si>
  <si>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所属所長；</t>
    <rPh sb="0" eb="2">
      <t>ショゾク</t>
    </rPh>
    <rPh sb="2" eb="3">
      <t>ショ</t>
    </rPh>
    <rPh sb="3" eb="4">
      <t>チョウ</t>
    </rPh>
    <phoneticPr fontId="1"/>
  </si>
  <si>
    <t>職名</t>
    <rPh sb="0" eb="2">
      <t>ショクメイ</t>
    </rPh>
    <phoneticPr fontId="1"/>
  </si>
  <si>
    <t>所属所名 ;</t>
    <rPh sb="0" eb="2">
      <t>ショゾク</t>
    </rPh>
    <rPh sb="2" eb="3">
      <t>ショ</t>
    </rPh>
    <rPh sb="3" eb="4">
      <t>メイ</t>
    </rPh>
    <phoneticPr fontId="1"/>
  </si>
  <si>
    <t>(記号：　              )　　</t>
    <rPh sb="1" eb="3">
      <t>キゴウ</t>
    </rPh>
    <phoneticPr fontId="1"/>
  </si>
  <si>
    <t>・がん家系とは３親等内の血縁者にがん疾患になった方がいる場合になります。</t>
    <rPh sb="3" eb="5">
      <t>カケイ</t>
    </rPh>
    <rPh sb="8" eb="10">
      <t>シントウ</t>
    </rPh>
    <rPh sb="10" eb="11">
      <t>ナイ</t>
    </rPh>
    <rPh sb="12" eb="15">
      <t>ケツエンシャ</t>
    </rPh>
    <rPh sb="18" eb="20">
      <t>シッカン</t>
    </rPh>
    <rPh sb="24" eb="25">
      <t>カタ</t>
    </rPh>
    <rPh sb="28" eb="30">
      <t>バアイ</t>
    </rPh>
    <phoneticPr fontId="1"/>
  </si>
  <si>
    <t>組合員氏名</t>
    <rPh sb="0" eb="3">
      <t>クミアイイン</t>
    </rPh>
    <rPh sb="3" eb="5">
      <t>シメイ</t>
    </rPh>
    <phoneticPr fontId="1"/>
  </si>
  <si>
    <t>共済組合提出期限：健診日の10日前まで</t>
    <rPh sb="0" eb="2">
      <t>キョウサイ</t>
    </rPh>
    <rPh sb="2" eb="4">
      <t>クミアイ</t>
    </rPh>
    <rPh sb="4" eb="6">
      <t>テイシュツ</t>
    </rPh>
    <rPh sb="6" eb="8">
      <t>キゲン</t>
    </rPh>
    <rPh sb="9" eb="11">
      <t>ケンシン</t>
    </rPh>
    <rPh sb="11" eb="12">
      <t>ビ</t>
    </rPh>
    <rPh sb="15" eb="16">
      <t>ニチ</t>
    </rPh>
    <rPh sb="16" eb="17">
      <t>マエ</t>
    </rPh>
    <phoneticPr fontId="1"/>
  </si>
  <si>
    <t>追加検査項目申請者一覧表</t>
    <rPh sb="0" eb="4">
      <t>ツイカケンサ</t>
    </rPh>
    <rPh sb="4" eb="6">
      <t>コウモク</t>
    </rPh>
    <rPh sb="6" eb="9">
      <t>シンセイシャ</t>
    </rPh>
    <rPh sb="9" eb="11">
      <t>イチラン</t>
    </rPh>
    <rPh sb="11" eb="12">
      <t>ヒョウ</t>
    </rPh>
    <phoneticPr fontId="1"/>
  </si>
  <si>
    <t>下記の記載事項は事実と相違ないものと認めます。</t>
    <rPh sb="0" eb="1">
      <t>シタ</t>
    </rPh>
    <rPh sb="1" eb="2">
      <t>キ</t>
    </rPh>
    <phoneticPr fontId="1"/>
  </si>
  <si>
    <t>項目別　追加検査件数</t>
    <rPh sb="0" eb="2">
      <t>コウモク</t>
    </rPh>
    <rPh sb="2" eb="3">
      <t>ベツ</t>
    </rPh>
    <rPh sb="4" eb="6">
      <t>ツイカ</t>
    </rPh>
    <rPh sb="6" eb="8">
      <t>ケンサ</t>
    </rPh>
    <rPh sb="8" eb="10">
      <t>ケンスウ</t>
    </rPh>
    <phoneticPr fontId="1"/>
  </si>
  <si>
    <t>理由</t>
    <rPh sb="0" eb="2">
      <t>リユウ</t>
    </rPh>
    <phoneticPr fontId="1"/>
  </si>
  <si>
    <t>職</t>
    <rPh sb="0" eb="1">
      <t>ショク</t>
    </rPh>
    <phoneticPr fontId="1"/>
  </si>
  <si>
    <t>その他で追加検査を申請する理由</t>
    <rPh sb="2" eb="3">
      <t>タ</t>
    </rPh>
    <rPh sb="4" eb="6">
      <t>ツイカ</t>
    </rPh>
    <rPh sb="6" eb="8">
      <t>ケンサ</t>
    </rPh>
    <rPh sb="9" eb="11">
      <t>シンセイ</t>
    </rPh>
    <rPh sb="13" eb="15">
      <t>リユウ</t>
    </rPh>
    <phoneticPr fontId="1"/>
  </si>
  <si>
    <t>追加検査
の理由欄</t>
    <rPh sb="0" eb="2">
      <t>ツイカ</t>
    </rPh>
    <rPh sb="2" eb="4">
      <t>ケンサ</t>
    </rPh>
    <rPh sb="6" eb="8">
      <t>リユウ</t>
    </rPh>
    <rPh sb="8" eb="9">
      <t>ラン</t>
    </rPh>
    <phoneticPr fontId="1"/>
  </si>
  <si>
    <t>※追加検査はがんの早期発見を目的としており、既に自覚症状がある方は、医療機関にて診察を受けてください。</t>
    <phoneticPr fontId="1"/>
  </si>
  <si>
    <t>相談者職氏名欄</t>
    <rPh sb="0" eb="3">
      <t>ソウダンシャ</t>
    </rPh>
    <rPh sb="3" eb="4">
      <t>ショク</t>
    </rPh>
    <rPh sb="4" eb="6">
      <t>シメイ</t>
    </rPh>
    <rPh sb="6" eb="7">
      <t>ラン</t>
    </rPh>
    <phoneticPr fontId="1"/>
  </si>
  <si>
    <t>理由が3の場合、理由の詳細と「相談者の職氏名欄」の記載が必須となります。</t>
    <rPh sb="5" eb="7">
      <t>バアイ</t>
    </rPh>
    <rPh sb="8" eb="10">
      <t>リユウ</t>
    </rPh>
    <rPh sb="11" eb="13">
      <t>ショウサイ</t>
    </rPh>
    <rPh sb="22" eb="23">
      <t>ラン</t>
    </rPh>
    <phoneticPr fontId="1"/>
  </si>
  <si>
    <t>相談者の
職の例</t>
    <rPh sb="0" eb="3">
      <t>ソウダンシャ</t>
    </rPh>
    <rPh sb="5" eb="6">
      <t>ショク</t>
    </rPh>
    <rPh sb="7" eb="8">
      <t>レイ</t>
    </rPh>
    <phoneticPr fontId="1"/>
  </si>
  <si>
    <t>産業医
保健師
主治医　　等</t>
    <rPh sb="0" eb="3">
      <t>サンギョウイ</t>
    </rPh>
    <rPh sb="4" eb="7">
      <t>ホケンシ</t>
    </rPh>
    <rPh sb="8" eb="11">
      <t>シュジイ</t>
    </rPh>
    <rPh sb="13" eb="14">
      <t>トウ</t>
    </rPh>
    <phoneticPr fontId="1"/>
  </si>
  <si>
    <t>氏　　　　　名</t>
    <rPh sb="0" eb="1">
      <t>シ</t>
    </rPh>
    <rPh sb="6" eb="7">
      <t>ナ</t>
    </rPh>
    <phoneticPr fontId="1"/>
  </si>
  <si>
    <t>受診者氏名</t>
    <rPh sb="0" eb="2">
      <t>ジュシン</t>
    </rPh>
    <rPh sb="2" eb="3">
      <t>シャ</t>
    </rPh>
    <rPh sb="3" eb="5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</si>
  <si>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</si>
  <si>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</si>
  <si>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受診者情報欄</t>
    <rPh sb="0" eb="2">
      <t>ジュシン</t>
    </rPh>
    <rPh sb="2" eb="3">
      <t>シャ</t>
    </rPh>
    <rPh sb="3" eb="5">
      <t>ジョウホウ</t>
    </rPh>
    <rPh sb="5" eb="6">
      <t>ラン</t>
    </rPh>
    <phoneticPr fontId="1"/>
  </si>
  <si>
    <t>生年月日
(基準日)</t>
    <rPh sb="0" eb="2">
      <t>セイネン</t>
    </rPh>
    <rPh sb="2" eb="4">
      <t>ガッピ</t>
    </rPh>
    <rPh sb="6" eb="9">
      <t>キジュンビ</t>
    </rPh>
    <phoneticPr fontId="1"/>
  </si>
  <si>
    <t>追加検査項目申請欄</t>
    <rPh sb="0" eb="2">
      <t>ツイカ</t>
    </rPh>
    <rPh sb="2" eb="4">
      <t>ケンサ</t>
    </rPh>
    <rPh sb="4" eb="6">
      <t>コウモク</t>
    </rPh>
    <rPh sb="6" eb="8">
      <t>シンセイ</t>
    </rPh>
    <rPh sb="8" eb="9">
      <t>ラン</t>
    </rPh>
    <phoneticPr fontId="1"/>
  </si>
  <si>
    <r>
      <t>1、がん家系
2、昨年度婦人がん検診未受診
　</t>
    </r>
    <r>
      <rPr>
        <sz val="10"/>
        <color theme="1"/>
        <rFont val="游ゴシック"/>
        <family val="3"/>
        <charset val="128"/>
        <scheme val="minor"/>
      </rPr>
      <t>（婦人がん検診のみ有効）</t>
    </r>
    <r>
      <rPr>
        <sz val="11"/>
        <color theme="1"/>
        <rFont val="游ゴシック"/>
        <family val="2"/>
        <charset val="128"/>
        <scheme val="minor"/>
      </rPr>
      <t xml:space="preserve">
3、その他</t>
    </r>
    <rPh sb="4" eb="6">
      <t>カケイ</t>
    </rPh>
    <rPh sb="9" eb="12">
      <t>サクネンド</t>
    </rPh>
    <rPh sb="12" eb="14">
      <t>フジン</t>
    </rPh>
    <rPh sb="16" eb="18">
      <t>ケンシン</t>
    </rPh>
    <rPh sb="18" eb="19">
      <t>ミ</t>
    </rPh>
    <rPh sb="19" eb="21">
      <t>ジュシン</t>
    </rPh>
    <rPh sb="24" eb="26">
      <t>フジン</t>
    </rPh>
    <rPh sb="28" eb="30">
      <t>ケンシン</t>
    </rPh>
    <rPh sb="32" eb="34">
      <t>ユウコウ</t>
    </rPh>
    <rPh sb="40" eb="41">
      <t>タ</t>
    </rPh>
    <phoneticPr fontId="1"/>
  </si>
  <si>
    <t xml:space="preserve">・婦人がん検診のみ受診された場合も委託健診料６，８００円の費用がかかります。
</t>
    <phoneticPr fontId="1"/>
  </si>
  <si>
    <r>
      <t>・必ず共済組合の</t>
    </r>
    <r>
      <rPr>
        <b/>
        <u/>
        <sz val="14"/>
        <color theme="1"/>
        <rFont val="ＭＳ ゴシック"/>
        <family val="3"/>
        <charset val="128"/>
      </rPr>
      <t>事前承認</t>
    </r>
    <r>
      <rPr>
        <u/>
        <sz val="14"/>
        <color theme="1"/>
        <rFont val="ＭＳ ゴシック"/>
        <family val="3"/>
        <charset val="128"/>
      </rPr>
      <t>を受けてください。</t>
    </r>
    <rPh sb="1" eb="2">
      <t>カナラ</t>
    </rPh>
    <rPh sb="3" eb="5">
      <t>キョウサイ</t>
    </rPh>
    <rPh sb="5" eb="7">
      <t>クミアイ</t>
    </rPh>
    <rPh sb="8" eb="10">
      <t>ジゼン</t>
    </rPh>
    <rPh sb="10" eb="12">
      <t>ショウニン</t>
    </rPh>
    <rPh sb="13" eb="14">
      <t>ウ</t>
    </rPh>
    <phoneticPr fontId="1"/>
  </si>
  <si>
    <r>
      <t xml:space="preserve">胃部Ｘ線
</t>
    </r>
    <r>
      <rPr>
        <sz val="6"/>
        <color theme="1"/>
        <rFont val="游ゴシック"/>
        <family val="3"/>
        <charset val="128"/>
        <scheme val="minor"/>
      </rPr>
      <t>（40歳代以上
　検査項目）</t>
    </r>
    <r>
      <rPr>
        <sz val="11"/>
        <color theme="1"/>
        <rFont val="游ゴシック"/>
        <family val="3"/>
        <charset val="128"/>
        <scheme val="minor"/>
      </rPr>
      <t>　</t>
    </r>
    <rPh sb="0" eb="2">
      <t>イブ</t>
    </rPh>
    <rPh sb="3" eb="4">
      <t>セン</t>
    </rPh>
    <rPh sb="8" eb="9">
      <t>サイ</t>
    </rPh>
    <rPh sb="9" eb="10">
      <t>ダイ</t>
    </rPh>
    <rPh sb="10" eb="12">
      <t>イジョウ</t>
    </rPh>
    <rPh sb="14" eb="16">
      <t>ケンサ</t>
    </rPh>
    <rPh sb="16" eb="18">
      <t>コウモク</t>
    </rPh>
    <phoneticPr fontId="1"/>
  </si>
  <si>
    <r>
      <t xml:space="preserve">便検査
</t>
    </r>
    <r>
      <rPr>
        <sz val="6"/>
        <color theme="1"/>
        <rFont val="游ゴシック"/>
        <family val="3"/>
        <charset val="128"/>
        <scheme val="minor"/>
      </rPr>
      <t>（40歳代以上
　検査項目）　</t>
    </r>
    <r>
      <rPr>
        <sz val="11"/>
        <color theme="1"/>
        <rFont val="游ゴシック"/>
        <family val="3"/>
        <charset val="128"/>
        <scheme val="minor"/>
      </rPr>
      <t>　</t>
    </r>
    <rPh sb="0" eb="1">
      <t>ベン</t>
    </rPh>
    <rPh sb="1" eb="3">
      <t>ケンサ</t>
    </rPh>
    <phoneticPr fontId="1"/>
  </si>
  <si>
    <r>
      <t xml:space="preserve">超音波
検査
</t>
    </r>
    <r>
      <rPr>
        <sz val="6"/>
        <color theme="1"/>
        <rFont val="游ゴシック"/>
        <family val="3"/>
        <charset val="128"/>
        <scheme val="minor"/>
      </rPr>
      <t>（50歳代以上
　検査項目）</t>
    </r>
    <r>
      <rPr>
        <sz val="11"/>
        <color theme="1"/>
        <rFont val="游ゴシック"/>
        <family val="3"/>
        <charset val="128"/>
        <scheme val="minor"/>
      </rPr>
      <t>　</t>
    </r>
    <rPh sb="0" eb="3">
      <t>チョウオンパ</t>
    </rPh>
    <rPh sb="4" eb="6">
      <t>ケンサ</t>
    </rPh>
    <phoneticPr fontId="1"/>
  </si>
  <si>
    <t>年齢、性別数字入力で自動で反転します。
追加検査項目として申請する場合は
「〇」を上書きして提出してください。
〇はプルダウン設定されています。
子宮がん検診は20歳以上、
乳がん検診は40歳以上の方のみ
追加申請することができます。</t>
    <rPh sb="13" eb="15">
      <t>ハンテン</t>
    </rPh>
    <rPh sb="20" eb="22">
      <t>ツイカ</t>
    </rPh>
    <rPh sb="22" eb="24">
      <t>ケンサ</t>
    </rPh>
    <rPh sb="24" eb="26">
      <t>コウモク</t>
    </rPh>
    <rPh sb="29" eb="31">
      <t>シンセイ</t>
    </rPh>
    <rPh sb="73" eb="75">
      <t>シキュウ</t>
    </rPh>
    <rPh sb="77" eb="79">
      <t>ケンシン</t>
    </rPh>
    <rPh sb="82" eb="85">
      <t>サイイジョウ</t>
    </rPh>
    <rPh sb="87" eb="88">
      <t>ニュウ</t>
    </rPh>
    <rPh sb="90" eb="92">
      <t>ケンシン</t>
    </rPh>
    <rPh sb="95" eb="98">
      <t>サイイジョウ</t>
    </rPh>
    <rPh sb="99" eb="100">
      <t>カタ</t>
    </rPh>
    <rPh sb="103" eb="105">
      <t>ツイカ</t>
    </rPh>
    <rPh sb="105" eb="107">
      <t>シンセイ</t>
    </rPh>
    <phoneticPr fontId="1"/>
  </si>
  <si>
    <r>
      <t>年齢は、生年月日から</t>
    </r>
    <r>
      <rPr>
        <b/>
        <sz val="11"/>
        <color rgb="FFFF0000"/>
        <rFont val="游ゴシック"/>
        <family val="3"/>
        <charset val="128"/>
        <scheme val="minor"/>
      </rPr>
      <t>当年度内に到達する年齢</t>
    </r>
    <r>
      <rPr>
        <sz val="11"/>
        <color theme="1"/>
        <rFont val="游ゴシック"/>
        <family val="3"/>
        <charset val="128"/>
        <scheme val="minor"/>
      </rPr>
      <t>を自動計算します。
基準日の入力は、令和6年度はＲ7.4.1となります。
年齢、性別の数字で「追加検査項目申請欄」が反転します。</t>
    </r>
    <rPh sb="4" eb="6">
      <t>セイネン</t>
    </rPh>
    <rPh sb="6" eb="8">
      <t>ガッピ</t>
    </rPh>
    <rPh sb="22" eb="24">
      <t>ジドウ</t>
    </rPh>
    <rPh sb="24" eb="26">
      <t>ケイサン</t>
    </rPh>
    <rPh sb="31" eb="33">
      <t>キジュン</t>
    </rPh>
    <rPh sb="33" eb="34">
      <t>ビ</t>
    </rPh>
    <rPh sb="35" eb="37">
      <t>ニュウリョク</t>
    </rPh>
    <rPh sb="39" eb="41">
      <t>レイワ</t>
    </rPh>
    <rPh sb="42" eb="44">
      <t>ネンド</t>
    </rPh>
    <rPh sb="64" eb="66">
      <t>スウジ</t>
    </rPh>
    <rPh sb="68" eb="70">
      <t>ツイカ</t>
    </rPh>
    <rPh sb="70" eb="72">
      <t>ケンサ</t>
    </rPh>
    <rPh sb="72" eb="74">
      <t>コウモク</t>
    </rPh>
    <rPh sb="74" eb="76">
      <t>シンセイ</t>
    </rPh>
    <rPh sb="76" eb="77">
      <t>ラン</t>
    </rPh>
    <rPh sb="79" eb="81">
      <t>ハンテン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</si>
</sst>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&quot;1.がん家系&quot;"/>
    <numFmt numFmtId="179" formatCode="&quot;2.昨年度未受診&quot;"/>
    <numFmt numFmtId="180" formatCode="&quot;3.その他　理由・相談者明記のこと&quot;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6" xfId="0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1" fillId="0" borderId="9" xfId="0" applyFon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" fillId="0" borderId="16" xfId="0" applyFont="1" applyBorder="1">
      <alignment vertical="center"/>
    </xf>
    <xf numFmtId="177" fontId="0" fillId="2" borderId="6" xfId="0" applyNumberForma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178" fontId="0" fillId="4" borderId="0" xfId="0" applyNumberFormat="1" applyFill="1" applyAlignment="1">
      <alignment horizontal="left" vertical="center"/>
    </xf>
    <xf numFmtId="179" fontId="0" fillId="4" borderId="0" xfId="0" applyNumberFormat="1" applyFill="1" applyAlignment="1">
      <alignment horizontal="left" vertical="center"/>
    </xf>
    <xf numFmtId="180" fontId="0" fillId="4" borderId="0" xfId="0" applyNumberFormat="1" applyFill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tabSelected="1" topLeftCell="A7" zoomScale="75" zoomScaleNormal="75" zoomScaleSheetLayoutView="100" workbookViewId="0">
      <selection activeCell="B19" sqref="B19"/>
    </sheetView>
  </sheetViews>
  <sheetFormatPr defaultRowHeight="18.75"/>
  <cols>
    <col min="1" max="1" width="2.75" customWidth="1"/>
    <col min="2" max="2" width="8.625" customWidth="1"/>
    <col min="3" max="4" width="18.625" customWidth="1"/>
    <col min="5" max="5" width="12.5" customWidth="1"/>
    <col min="6" max="7" width="5.625" customWidth="1"/>
    <col min="8" max="12" width="8.625" customWidth="1"/>
    <col min="13" max="13" width="10.5" customWidth="1"/>
    <col min="14" max="14" width="32.375" customWidth="1"/>
    <col min="15" max="15" width="12.875" customWidth="1"/>
    <col min="16" max="16" width="23.25" customWidth="1"/>
    <col min="20" max="20" width="33.375" bestFit="1" customWidth="1"/>
  </cols>
  <sheetData>
    <row r="1" spans="2:20" ht="34.5" customHeight="1" thickTop="1" thickBot="1">
      <c r="B1" s="43" t="s">
        <v>19</v>
      </c>
      <c r="C1" s="44"/>
      <c r="D1" s="44"/>
      <c r="E1" s="44"/>
      <c r="F1" s="44"/>
      <c r="G1" s="45"/>
    </row>
    <row r="2" spans="2:20" ht="14.25" customHeight="1" thickTop="1" thickBot="1">
      <c r="C2" s="17"/>
      <c r="D2" s="17"/>
      <c r="E2" s="17"/>
      <c r="F2" s="17"/>
      <c r="G2" s="17"/>
    </row>
    <row r="3" spans="2:20" ht="24.95" customHeight="1" thickTop="1">
      <c r="B3" s="18" t="s">
        <v>20</v>
      </c>
      <c r="C3" s="19"/>
      <c r="D3" s="19"/>
      <c r="E3" s="19"/>
      <c r="F3" s="19"/>
      <c r="G3" s="17"/>
      <c r="M3" s="46" t="s">
        <v>18</v>
      </c>
      <c r="N3" s="47"/>
      <c r="O3" s="47"/>
      <c r="P3" s="48"/>
    </row>
    <row r="4" spans="2:20" ht="24.95" customHeight="1" thickBot="1">
      <c r="B4" s="18" t="s">
        <v>10</v>
      </c>
      <c r="C4" s="18"/>
      <c r="D4" s="18"/>
      <c r="E4" s="18"/>
      <c r="F4" s="18"/>
      <c r="M4" s="49"/>
      <c r="N4" s="50"/>
      <c r="O4" s="50"/>
      <c r="P4" s="51"/>
    </row>
    <row r="5" spans="2:20" ht="24.95" customHeight="1" thickTop="1">
      <c r="B5" s="18" t="s">
        <v>11</v>
      </c>
      <c r="C5" s="18"/>
      <c r="D5" s="18"/>
      <c r="E5" s="18"/>
      <c r="F5" s="18"/>
    </row>
    <row r="6" spans="2:20" ht="24.95" customHeight="1">
      <c r="B6" s="20" t="s">
        <v>14</v>
      </c>
      <c r="C6" s="18" t="s">
        <v>15</v>
      </c>
      <c r="D6" s="18"/>
      <c r="E6" s="18"/>
      <c r="F6" s="18"/>
      <c r="G6" s="1"/>
      <c r="J6" s="29" t="s">
        <v>2</v>
      </c>
    </row>
    <row r="7" spans="2:20" ht="24.95" customHeight="1">
      <c r="B7" s="18"/>
      <c r="C7" s="18"/>
      <c r="D7" s="18"/>
      <c r="E7" s="18"/>
      <c r="F7" s="18"/>
      <c r="G7" s="1"/>
      <c r="J7" s="39" t="s">
        <v>40</v>
      </c>
      <c r="K7" s="40"/>
      <c r="L7" s="40"/>
      <c r="M7" s="40"/>
      <c r="N7" s="41"/>
      <c r="O7" s="40"/>
      <c r="P7" s="40"/>
    </row>
    <row r="8" spans="2:20" ht="24.95" customHeight="1">
      <c r="B8" s="20" t="s">
        <v>12</v>
      </c>
      <c r="C8" s="18" t="s">
        <v>13</v>
      </c>
      <c r="D8" s="18"/>
      <c r="E8" s="18"/>
      <c r="F8" s="18"/>
      <c r="G8" s="1"/>
      <c r="J8" s="42" t="s">
        <v>16</v>
      </c>
      <c r="K8" s="40"/>
      <c r="L8" s="40"/>
      <c r="M8" s="40"/>
      <c r="N8" s="41"/>
      <c r="O8" s="40"/>
      <c r="P8" s="40"/>
    </row>
    <row r="9" spans="2:20" ht="24.95" customHeight="1">
      <c r="B9" s="18"/>
      <c r="C9" s="18" t="s">
        <v>1</v>
      </c>
      <c r="D9" s="18"/>
      <c r="E9" s="18"/>
      <c r="F9" s="18"/>
      <c r="G9" s="1"/>
      <c r="J9" s="52" t="s">
        <v>39</v>
      </c>
      <c r="K9" s="52"/>
      <c r="L9" s="52"/>
      <c r="M9" s="52"/>
      <c r="N9" s="52"/>
      <c r="O9" s="52"/>
      <c r="P9" s="52"/>
    </row>
    <row r="10" spans="2:20" ht="24.95" customHeight="1" thickBot="1">
      <c r="B10" s="2"/>
      <c r="C10" s="2"/>
      <c r="D10" s="2"/>
      <c r="E10" s="2"/>
      <c r="F10" s="21"/>
      <c r="G10" s="21"/>
      <c r="H10" s="2"/>
      <c r="M10" s="53" t="s">
        <v>26</v>
      </c>
      <c r="N10" s="53"/>
      <c r="O10" s="53"/>
      <c r="P10" s="53"/>
    </row>
    <row r="11" spans="2:20" ht="24.95" customHeight="1">
      <c r="B11" s="1"/>
      <c r="C11" s="1"/>
      <c r="D11" s="1"/>
      <c r="E11" s="1"/>
      <c r="F11" s="1"/>
      <c r="G11" s="1"/>
      <c r="M11" s="53"/>
      <c r="N11" s="53"/>
      <c r="O11" s="53"/>
      <c r="P11" s="53"/>
    </row>
    <row r="12" spans="2:20" ht="12.75" customHeight="1" thickBot="1">
      <c r="B12" s="1"/>
      <c r="C12" s="1"/>
      <c r="D12" s="1"/>
      <c r="E12" s="1"/>
      <c r="F12" s="1"/>
      <c r="G12" s="1"/>
    </row>
    <row r="13" spans="2:20" ht="30" customHeight="1" thickTop="1" thickBot="1">
      <c r="C13" s="54" t="s">
        <v>45</v>
      </c>
      <c r="D13" s="55"/>
      <c r="E13" s="56"/>
      <c r="F13" s="57"/>
      <c r="G13" s="64" t="s">
        <v>8</v>
      </c>
      <c r="H13" s="66" t="s">
        <v>37</v>
      </c>
      <c r="I13" s="67"/>
      <c r="J13" s="67"/>
      <c r="K13" s="67"/>
      <c r="L13" s="68"/>
      <c r="M13" s="69" t="s">
        <v>25</v>
      </c>
      <c r="N13" s="71" t="s">
        <v>38</v>
      </c>
      <c r="O13" s="73" t="s">
        <v>29</v>
      </c>
      <c r="P13" s="71" t="s">
        <v>30</v>
      </c>
    </row>
    <row r="14" spans="2:20" ht="45" customHeight="1" thickTop="1">
      <c r="C14" s="58"/>
      <c r="D14" s="59"/>
      <c r="E14" s="59"/>
      <c r="F14" s="60"/>
      <c r="G14" s="65"/>
      <c r="H14" s="74" t="s">
        <v>44</v>
      </c>
      <c r="I14" s="75"/>
      <c r="J14" s="75"/>
      <c r="K14" s="75"/>
      <c r="L14" s="76"/>
      <c r="M14" s="70"/>
      <c r="N14" s="72"/>
      <c r="O14" s="70"/>
      <c r="P14" s="72"/>
    </row>
    <row r="15" spans="2:20" ht="45" customHeight="1" thickBot="1">
      <c r="C15" s="61"/>
      <c r="D15" s="62"/>
      <c r="E15" s="62"/>
      <c r="F15" s="63"/>
      <c r="G15" s="65"/>
      <c r="H15" s="77"/>
      <c r="I15" s="78"/>
      <c r="J15" s="78"/>
      <c r="K15" s="78"/>
      <c r="L15" s="79"/>
      <c r="M15" s="28" t="s">
        <v>22</v>
      </c>
      <c r="N15" s="28" t="s">
        <v>24</v>
      </c>
      <c r="O15" s="80" t="s">
        <v>27</v>
      </c>
      <c r="P15" s="81"/>
    </row>
    <row r="16" spans="2:20" ht="16.5" customHeight="1">
      <c r="B16" s="82" t="s">
        <v>0</v>
      </c>
      <c r="C16" s="83" t="s">
        <v>17</v>
      </c>
      <c r="D16" s="85" t="s">
        <v>35</v>
      </c>
      <c r="E16" s="86"/>
      <c r="F16" s="86"/>
      <c r="G16" s="87"/>
      <c r="H16" s="88" t="s">
        <v>41</v>
      </c>
      <c r="I16" s="88" t="s">
        <v>42</v>
      </c>
      <c r="J16" s="88" t="s">
        <v>43</v>
      </c>
      <c r="K16" s="88" t="s">
        <v>3</v>
      </c>
      <c r="L16" s="88" t="s">
        <v>4</v>
      </c>
      <c r="M16" s="95" t="s">
        <v>28</v>
      </c>
      <c r="N16" s="96"/>
      <c r="O16" s="101" t="s">
        <v>23</v>
      </c>
      <c r="P16" s="91" t="s">
        <v>31</v>
      </c>
      <c r="T16" s="25" t="s">
        <v>6</v>
      </c>
    </row>
    <row r="17" spans="1:20" ht="34.5" customHeight="1">
      <c r="B17" s="82"/>
      <c r="C17" s="83"/>
      <c r="D17" s="92" t="s">
        <v>32</v>
      </c>
      <c r="E17" s="38" t="s">
        <v>36</v>
      </c>
      <c r="F17" s="93" t="s">
        <v>34</v>
      </c>
      <c r="G17" s="92" t="s">
        <v>33</v>
      </c>
      <c r="H17" s="89"/>
      <c r="I17" s="89"/>
      <c r="J17" s="89"/>
      <c r="K17" s="89"/>
      <c r="L17" s="89"/>
      <c r="M17" s="97"/>
      <c r="N17" s="98"/>
      <c r="O17" s="101"/>
      <c r="P17" s="91"/>
      <c r="T17" s="25"/>
    </row>
    <row r="18" spans="1:20" ht="20.100000000000001" customHeight="1">
      <c r="B18" s="82"/>
      <c r="C18" s="84"/>
      <c r="D18" s="84"/>
      <c r="E18" s="22">
        <v>45748</v>
      </c>
      <c r="F18" s="94"/>
      <c r="G18" s="84"/>
      <c r="H18" s="90"/>
      <c r="I18" s="90"/>
      <c r="J18" s="90"/>
      <c r="K18" s="3" t="s">
        <v>7</v>
      </c>
      <c r="L18" s="3" t="s">
        <v>5</v>
      </c>
      <c r="M18" s="99"/>
      <c r="N18" s="100"/>
      <c r="O18" s="101"/>
      <c r="P18" s="91"/>
      <c r="Q18" s="27"/>
      <c r="R18" s="27"/>
      <c r="T18" s="25"/>
    </row>
    <row r="19" spans="1:20" ht="30" customHeight="1">
      <c r="A19" s="8"/>
      <c r="B19" s="5"/>
      <c r="C19" s="6"/>
      <c r="D19" s="6"/>
      <c r="E19" s="23"/>
      <c r="F19" s="7" t="str">
        <f>IF(E19="","",DATEDIF(E19,$E$18,"Y"))</f>
        <v/>
      </c>
      <c r="G19" s="7"/>
      <c r="H19" s="28" t="str">
        <f>IF(F19&lt;40,"　　","健診項目")</f>
        <v>健診項目</v>
      </c>
      <c r="I19" s="28" t="str">
        <f>IF(F19&lt;40,"       ","健診項目")</f>
        <v>健診項目</v>
      </c>
      <c r="J19" s="28" t="str">
        <f>IF(F19&lt;50,"        ","健診項目")</f>
        <v>健診項目</v>
      </c>
      <c r="K19" s="28" t="e">
        <f>IF(AND(G19=2,F19&gt;=20,ISODD(F19)),"       ","ー")</f>
        <v>#VALUE!</v>
      </c>
      <c r="L19" s="28" t="e">
        <f>IF(AND(G19=2,F19&gt;=40,ISODD(F19)),"       ","ー")</f>
        <v>#VALUE!</v>
      </c>
      <c r="M19" s="6"/>
      <c r="N19" s="33" t="str">
        <f>IF(M19=3,"        ","　―　")</f>
        <v>　―　</v>
      </c>
      <c r="O19" s="36" t="str">
        <f>IF(M19=3,"        ","　―　")</f>
        <v>　―　</v>
      </c>
      <c r="P19" s="37" t="str">
        <f>IF(M19=3,"        ","　―　")</f>
        <v>　―　</v>
      </c>
      <c r="T19" s="30">
        <v>1</v>
      </c>
    </row>
    <row r="20" spans="1:20" ht="30" customHeight="1">
      <c r="A20" s="8"/>
      <c r="B20" s="6"/>
      <c r="C20" s="6"/>
      <c r="D20" s="6"/>
      <c r="E20" s="23"/>
      <c r="F20" s="7" t="str">
        <f t="shared" ref="F20:F24" si="0">IF(E20="","",DATEDIF(E20,$E$18,"Y"))</f>
        <v/>
      </c>
      <c r="G20" s="7"/>
      <c r="H20" s="28" t="str">
        <f t="shared" ref="H20:H24" si="1">IF(F20&lt;40,"　　","健診項目")</f>
        <v>健診項目</v>
      </c>
      <c r="I20" s="28" t="str">
        <f t="shared" ref="I20:I24" si="2">IF(F20&lt;40,"       ","健診項目")</f>
        <v>健診項目</v>
      </c>
      <c r="J20" s="28" t="str">
        <f t="shared" ref="J20:J24" si="3">IF(F20&lt;50,"        ","健診項目")</f>
        <v>健診項目</v>
      </c>
      <c r="K20" s="28" t="e">
        <f t="shared" ref="K20:K24" si="4">IF(AND(G20=2,F20&gt;=20,ISODD(F20)),"       ","ー")</f>
        <v>#VALUE!</v>
      </c>
      <c r="L20" s="28" t="e">
        <f t="shared" ref="L20:L24" si="5">IF(AND(G20=2,F20&gt;=40,ISODD(F20)),"       ","ー")</f>
        <v>#VALUE!</v>
      </c>
      <c r="M20" s="6"/>
      <c r="N20" s="33" t="str">
        <f t="shared" ref="N20:N24" si="6">IF(M20=3,"        ","　―　")</f>
        <v>　―　</v>
      </c>
      <c r="O20" s="36" t="str">
        <f t="shared" ref="O20:O24" si="7">IF(M20=3,"        ","　―　")</f>
        <v>　―　</v>
      </c>
      <c r="P20" s="37" t="str">
        <f t="shared" ref="P20:P24" si="8">IF(M20=3,"        ","　―　")</f>
        <v>　―　</v>
      </c>
      <c r="T20" s="31">
        <v>2</v>
      </c>
    </row>
    <row r="21" spans="1:20" ht="30" customHeight="1">
      <c r="A21" s="8"/>
      <c r="B21" s="6"/>
      <c r="C21" s="6"/>
      <c r="D21" s="6"/>
      <c r="E21" s="23"/>
      <c r="F21" s="7" t="str">
        <f t="shared" si="0"/>
        <v/>
      </c>
      <c r="G21" s="7"/>
      <c r="H21" s="28" t="str">
        <f t="shared" si="1"/>
        <v>健診項目</v>
      </c>
      <c r="I21" s="28" t="str">
        <f t="shared" si="2"/>
        <v>健診項目</v>
      </c>
      <c r="J21" s="28" t="str">
        <f t="shared" si="3"/>
        <v>健診項目</v>
      </c>
      <c r="K21" s="28" t="e">
        <f t="shared" si="4"/>
        <v>#VALUE!</v>
      </c>
      <c r="L21" s="28" t="e">
        <f t="shared" si="5"/>
        <v>#VALUE!</v>
      </c>
      <c r="M21" s="6"/>
      <c r="N21" s="33" t="str">
        <f t="shared" si="6"/>
        <v>　―　</v>
      </c>
      <c r="O21" s="36" t="str">
        <f t="shared" si="7"/>
        <v>　―　</v>
      </c>
      <c r="P21" s="37" t="str">
        <f t="shared" si="8"/>
        <v>　―　</v>
      </c>
      <c r="T21" s="32">
        <v>3</v>
      </c>
    </row>
    <row r="22" spans="1:20" ht="30" customHeight="1">
      <c r="A22" s="8"/>
      <c r="B22" s="6"/>
      <c r="C22" s="6"/>
      <c r="D22" s="6"/>
      <c r="E22" s="23"/>
      <c r="F22" s="7" t="str">
        <f t="shared" si="0"/>
        <v/>
      </c>
      <c r="G22" s="7"/>
      <c r="H22" s="28" t="str">
        <f t="shared" si="1"/>
        <v>健診項目</v>
      </c>
      <c r="I22" s="28" t="str">
        <f t="shared" si="2"/>
        <v>健診項目</v>
      </c>
      <c r="J22" s="28" t="str">
        <f t="shared" si="3"/>
        <v>健診項目</v>
      </c>
      <c r="K22" s="28" t="e">
        <f t="shared" si="4"/>
        <v>#VALUE!</v>
      </c>
      <c r="L22" s="28" t="e">
        <f t="shared" si="5"/>
        <v>#VALUE!</v>
      </c>
      <c r="M22" s="6"/>
      <c r="N22" s="33" t="str">
        <f t="shared" si="6"/>
        <v>　―　</v>
      </c>
      <c r="O22" s="36" t="str">
        <f t="shared" si="7"/>
        <v>　―　</v>
      </c>
      <c r="P22" s="37" t="str">
        <f t="shared" si="8"/>
        <v>　―　</v>
      </c>
      <c r="T22" s="26"/>
    </row>
    <row r="23" spans="1:20" ht="30" customHeight="1">
      <c r="A23" s="8"/>
      <c r="B23" s="6"/>
      <c r="C23" s="6"/>
      <c r="D23" s="6"/>
      <c r="E23" s="23"/>
      <c r="F23" s="7" t="str">
        <f t="shared" si="0"/>
        <v/>
      </c>
      <c r="G23" s="7"/>
      <c r="H23" s="28" t="str">
        <f t="shared" si="1"/>
        <v>健診項目</v>
      </c>
      <c r="I23" s="28" t="str">
        <f t="shared" si="2"/>
        <v>健診項目</v>
      </c>
      <c r="J23" s="28" t="str">
        <f t="shared" si="3"/>
        <v>健診項目</v>
      </c>
      <c r="K23" s="28" t="e">
        <f t="shared" si="4"/>
        <v>#VALUE!</v>
      </c>
      <c r="L23" s="28" t="e">
        <f t="shared" si="5"/>
        <v>#VALUE!</v>
      </c>
      <c r="M23" s="6"/>
      <c r="N23" s="33" t="str">
        <f t="shared" si="6"/>
        <v>　―　</v>
      </c>
      <c r="O23" s="36" t="str">
        <f t="shared" si="7"/>
        <v>　―　</v>
      </c>
      <c r="P23" s="37" t="str">
        <f t="shared" si="8"/>
        <v>　―　</v>
      </c>
      <c r="T23" s="26" t="s">
        <v>9</v>
      </c>
    </row>
    <row r="24" spans="1:20" ht="30" customHeight="1">
      <c r="A24" s="8"/>
      <c r="B24" s="6"/>
      <c r="C24" s="6"/>
      <c r="D24" s="6"/>
      <c r="E24" s="23"/>
      <c r="F24" s="7" t="str">
        <f t="shared" si="0"/>
        <v/>
      </c>
      <c r="G24" s="7"/>
      <c r="H24" s="28" t="str">
        <f t="shared" si="1"/>
        <v>健診項目</v>
      </c>
      <c r="I24" s="28" t="str">
        <f t="shared" si="2"/>
        <v>健診項目</v>
      </c>
      <c r="J24" s="28" t="str">
        <f t="shared" si="3"/>
        <v>健診項目</v>
      </c>
      <c r="K24" s="28" t="e">
        <f t="shared" si="4"/>
        <v>#VALUE!</v>
      </c>
      <c r="L24" s="28" t="e">
        <f t="shared" si="5"/>
        <v>#VALUE!</v>
      </c>
      <c r="M24" s="6"/>
      <c r="N24" s="33" t="str">
        <f t="shared" si="6"/>
        <v>　―　</v>
      </c>
      <c r="O24" s="36" t="str">
        <f t="shared" si="7"/>
        <v>　―　</v>
      </c>
      <c r="P24" s="37" t="str">
        <f t="shared" si="8"/>
        <v>　―　</v>
      </c>
      <c r="T24" s="26"/>
    </row>
    <row r="25" spans="1:20" ht="30" customHeight="1" thickBot="1">
      <c r="A25" s="8"/>
      <c r="B25" s="9"/>
      <c r="C25" s="9"/>
      <c r="D25" s="9"/>
      <c r="E25" s="24"/>
      <c r="F25" s="10" t="str">
        <f t="shared" ref="F25" si="9">IF(E25="","",DATEDIF(E25,$E$18,"Y"))</f>
        <v/>
      </c>
      <c r="G25" s="10"/>
      <c r="H25" s="34" t="str">
        <f t="shared" ref="H25" si="10">IF(F25&lt;40,"　　","健診項目")</f>
        <v>健診項目</v>
      </c>
      <c r="I25" s="34" t="str">
        <f t="shared" ref="I25" si="11">IF(F25&lt;40,"       ","健診項目")</f>
        <v>健診項目</v>
      </c>
      <c r="J25" s="34" t="str">
        <f t="shared" ref="J25" si="12">IF(F25&lt;50,"        ","健診項目")</f>
        <v>健診項目</v>
      </c>
      <c r="K25" s="34" t="e">
        <f t="shared" ref="K25" si="13">IF(AND(G25=2,F25&gt;=20,ISODD(F25)),"       ","ー")</f>
        <v>#VALUE!</v>
      </c>
      <c r="L25" s="34" t="e">
        <f t="shared" ref="L25" si="14">IF(AND(G25=2,F25&gt;=40,ISODD(F25)),"       ","ー")</f>
        <v>#VALUE!</v>
      </c>
      <c r="M25" s="9"/>
      <c r="N25" s="35" t="str">
        <f t="shared" ref="N25" si="15">IF(M25=3,"        ","　―　")</f>
        <v>　―　</v>
      </c>
      <c r="O25" s="36" t="str">
        <f t="shared" ref="O25" si="16">IF(M25=3,"        ","　―　")</f>
        <v>　―　</v>
      </c>
      <c r="P25" s="37" t="str">
        <f t="shared" ref="P25" si="17">IF(M25=3,"        ","　―　")</f>
        <v>　―　</v>
      </c>
      <c r="T25" s="26"/>
    </row>
    <row r="26" spans="1:20" ht="30" customHeight="1" thickTop="1" thickBot="1">
      <c r="B26" s="11"/>
      <c r="C26" s="12" t="s">
        <v>21</v>
      </c>
      <c r="D26" s="12"/>
      <c r="E26" s="12"/>
      <c r="F26" s="12"/>
      <c r="G26" s="13"/>
      <c r="H26" s="14">
        <f>COUNTIF(H19:H25,"〇")</f>
        <v>0</v>
      </c>
      <c r="I26" s="14">
        <f>COUNTIF(I19:I25,"〇")</f>
        <v>0</v>
      </c>
      <c r="J26" s="14">
        <f>COUNTIF(J19:J25,"〇")</f>
        <v>0</v>
      </c>
      <c r="K26" s="14">
        <f>COUNTIF(K19:K25,"〇")</f>
        <v>0</v>
      </c>
      <c r="L26" s="16">
        <f>COUNTIF(L19:L25,"〇")</f>
        <v>0</v>
      </c>
      <c r="M26" s="14">
        <f>COUNTA(M19:M25)</f>
        <v>0</v>
      </c>
      <c r="N26" s="15"/>
    </row>
    <row r="27" spans="1:20" ht="19.5" thickTop="1"/>
  </sheetData>
  <mergeCells count="27">
    <mergeCell ref="P16:P18"/>
    <mergeCell ref="D17:D18"/>
    <mergeCell ref="F17:F18"/>
    <mergeCell ref="G17:G18"/>
    <mergeCell ref="J16:J18"/>
    <mergeCell ref="K16:K17"/>
    <mergeCell ref="L16:L17"/>
    <mergeCell ref="M16:N18"/>
    <mergeCell ref="O16:O18"/>
    <mergeCell ref="B16:B18"/>
    <mergeCell ref="C16:C18"/>
    <mergeCell ref="D16:G16"/>
    <mergeCell ref="H16:H18"/>
    <mergeCell ref="I16:I18"/>
    <mergeCell ref="B1:G1"/>
    <mergeCell ref="M3:P4"/>
    <mergeCell ref="J9:P9"/>
    <mergeCell ref="M10:P11"/>
    <mergeCell ref="C13:F15"/>
    <mergeCell ref="G13:G15"/>
    <mergeCell ref="H13:L13"/>
    <mergeCell ref="M13:M14"/>
    <mergeCell ref="N13:N14"/>
    <mergeCell ref="O13:O14"/>
    <mergeCell ref="P13:P14"/>
    <mergeCell ref="H14:L15"/>
    <mergeCell ref="O15:P15"/>
  </mergeCells>
  <phoneticPr fontId="1"/>
  <conditionalFormatting sqref="F19:F25">
    <cfRule type="containsBlanks" dxfId="7" priority="7">
      <formula>LEN(TRIM(F19))=0</formula>
    </cfRule>
  </conditionalFormatting>
  <conditionalFormatting sqref="H19:J25">
    <cfRule type="cellIs" dxfId="6" priority="1" operator="equal">
      <formula>"健診項目"</formula>
    </cfRule>
  </conditionalFormatting>
  <conditionalFormatting sqref="K19:L25">
    <cfRule type="containsText" dxfId="5" priority="8" operator="containsText" text="ー">
      <formula>NOT(ISERROR(SEARCH("ー",K19)))</formula>
    </cfRule>
  </conditionalFormatting>
  <conditionalFormatting sqref="N19:P25">
    <cfRule type="containsText" dxfId="4" priority="11" operator="containsText" text="ー">
      <formula>NOT(ISERROR(SEARCH("ー",N19)))</formula>
    </cfRule>
  </conditionalFormatting>
  <dataValidations count="8">
    <dataValidation allowBlank="1" showInputMessage="1" showErrorMessage="1" prompt="〇の件数を項目別に自動カウント" sqref="H26:L26" xr:uid="{00000000-0002-0000-0000-000000000000}"/>
    <dataValidation imeMode="fullAlpha" allowBlank="1" showInputMessage="1" showErrorMessage="1" sqref="F26:G1048576 F2:G15 F17:G17" xr:uid="{00000000-0002-0000-0000-000001000000}"/>
    <dataValidation allowBlank="1" showInputMessage="1" showErrorMessage="1" prompt="件数を項目別に自動カウント" sqref="M26" xr:uid="{00000000-0002-0000-0000-000002000000}"/>
    <dataValidation imeMode="halfAlpha" allowBlank="1" showInputMessage="1" showErrorMessage="1" sqref="B1 B3:B8 B11:B1048576" xr:uid="{00000000-0002-0000-0000-000003000000}"/>
    <dataValidation type="list" allowBlank="1" showInputMessage="1" showErrorMessage="1" sqref="H19:L25" xr:uid="{00000000-0002-0000-0000-000004000000}">
      <formula1>$T$23</formula1>
    </dataValidation>
    <dataValidation type="whole" imeMode="fullAlpha" allowBlank="1" showInputMessage="1" showErrorMessage="1" error="1または2を入力してください。" prompt="男性は1、女性は2を入力してください。" sqref="G19:G25" xr:uid="{00000000-0002-0000-0000-000005000000}">
      <formula1>1</formula1>
      <formula2>2</formula2>
    </dataValidation>
    <dataValidation imeMode="fullAlpha" allowBlank="1" showInputMessage="1" showErrorMessage="1" prompt="生年月日から自動計算" sqref="F19:F25" xr:uid="{00000000-0002-0000-0000-000006000000}"/>
    <dataValidation type="list" allowBlank="1" showInputMessage="1" showErrorMessage="1" sqref="M19:M25" xr:uid="{00000000-0002-0000-0000-000008000000}">
      <formula1>$T$19:$T$22</formula1>
    </dataValidation>
  </dataValidation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20"/>
  <sheetViews>
    <sheetView zoomScale="75" zoomScaleNormal="75" zoomScaleSheetLayoutView="100" workbookViewId="0">
      <selection activeCell="B19" sqref="B19"/>
    </sheetView>
  </sheetViews>
  <sheetFormatPr defaultRowHeight="18.75"/>
  <cols>
    <col min="1" max="1" width="2.75" customWidth="1"/>
    <col min="2" max="2" width="8.625" customWidth="1"/>
    <col min="3" max="4" width="18.625" customWidth="1"/>
    <col min="5" max="5" width="12.5" customWidth="1"/>
    <col min="6" max="7" width="5.625" customWidth="1"/>
    <col min="8" max="12" width="8.625" customWidth="1"/>
    <col min="13" max="13" width="10.5" customWidth="1"/>
    <col min="14" max="14" width="32.375" customWidth="1"/>
    <col min="15" max="15" width="12.875" customWidth="1"/>
    <col min="16" max="16" width="23.25" customWidth="1"/>
    <col min="20" max="20" width="33.375" bestFit="1" customWidth="1"/>
  </cols>
  <sheetData>
    <row r="1" spans="2:20" ht="34.5" customHeight="1" thickTop="1" thickBot="1">
      <c r="B1" s="43" t="s">
        <v>19</v>
      </c>
      <c r="C1" s="44"/>
      <c r="D1" s="44"/>
      <c r="E1" s="44"/>
      <c r="F1" s="44"/>
      <c r="G1" s="45"/>
    </row>
    <row r="2" spans="2:20" ht="14.25" customHeight="1" thickTop="1" thickBot="1">
      <c r="C2" s="17"/>
      <c r="D2" s="17"/>
      <c r="E2" s="17"/>
      <c r="F2" s="17"/>
      <c r="G2" s="17"/>
    </row>
    <row r="3" spans="2:20" ht="24.95" customHeight="1" thickTop="1">
      <c r="B3" s="18" t="s">
        <v>20</v>
      </c>
      <c r="C3" s="19"/>
      <c r="D3" s="19"/>
      <c r="E3" s="19"/>
      <c r="F3" s="19"/>
      <c r="G3" s="17"/>
      <c r="M3" s="46" t="s">
        <v>18</v>
      </c>
      <c r="N3" s="47"/>
      <c r="O3" s="47"/>
      <c r="P3" s="48"/>
    </row>
    <row r="4" spans="2:20" ht="24.95" customHeight="1" thickBot="1">
      <c r="B4" s="18" t="s">
        <v>10</v>
      </c>
      <c r="C4" s="18"/>
      <c r="D4" s="18"/>
      <c r="E4" s="18"/>
      <c r="F4" s="18"/>
      <c r="M4" s="49"/>
      <c r="N4" s="50"/>
      <c r="O4" s="50"/>
      <c r="P4" s="51"/>
    </row>
    <row r="5" spans="2:20" ht="24.95" customHeight="1" thickTop="1">
      <c r="B5" s="18" t="s">
        <v>11</v>
      </c>
      <c r="C5" s="18"/>
      <c r="D5" s="18"/>
      <c r="E5" s="18"/>
      <c r="F5" s="18"/>
    </row>
    <row r="6" spans="2:20" ht="24.95" customHeight="1">
      <c r="B6" s="20" t="s">
        <v>14</v>
      </c>
      <c r="C6" s="18" t="s">
        <v>15</v>
      </c>
      <c r="D6" s="18"/>
      <c r="E6" s="18"/>
      <c r="F6" s="18"/>
      <c r="G6" s="1"/>
      <c r="J6" s="29" t="s">
        <v>2</v>
      </c>
    </row>
    <row r="7" spans="2:20" ht="24.95" customHeight="1">
      <c r="B7" s="18"/>
      <c r="C7" s="18"/>
      <c r="D7" s="18"/>
      <c r="E7" s="18"/>
      <c r="F7" s="18"/>
      <c r="G7" s="1"/>
      <c r="J7" s="39" t="s">
        <v>40</v>
      </c>
      <c r="K7" s="40"/>
      <c r="L7" s="40"/>
      <c r="M7" s="40"/>
      <c r="N7" s="41"/>
      <c r="O7" s="40"/>
      <c r="P7" s="40"/>
    </row>
    <row r="8" spans="2:20" ht="24.95" customHeight="1">
      <c r="B8" s="20" t="s">
        <v>12</v>
      </c>
      <c r="C8" s="18" t="s">
        <v>13</v>
      </c>
      <c r="D8" s="18"/>
      <c r="E8" s="18"/>
      <c r="F8" s="18"/>
      <c r="G8" s="1"/>
      <c r="J8" s="42" t="s">
        <v>16</v>
      </c>
      <c r="K8" s="40"/>
      <c r="L8" s="40"/>
      <c r="M8" s="40"/>
      <c r="N8" s="41"/>
      <c r="O8" s="40"/>
      <c r="P8" s="40"/>
    </row>
    <row r="9" spans="2:20" ht="24.95" customHeight="1">
      <c r="B9" s="18"/>
      <c r="C9" s="18" t="s">
        <v>1</v>
      </c>
      <c r="D9" s="18"/>
      <c r="E9" s="18"/>
      <c r="F9" s="18"/>
      <c r="G9" s="1"/>
      <c r="J9" s="52" t="s">
        <v>39</v>
      </c>
      <c r="K9" s="52"/>
      <c r="L9" s="52"/>
      <c r="M9" s="52"/>
      <c r="N9" s="52"/>
      <c r="O9" s="52"/>
      <c r="P9" s="52"/>
    </row>
    <row r="10" spans="2:20" ht="24.95" customHeight="1" thickBot="1">
      <c r="B10" s="2"/>
      <c r="C10" s="2"/>
      <c r="D10" s="2"/>
      <c r="E10" s="2"/>
      <c r="F10" s="21"/>
      <c r="G10" s="21"/>
      <c r="H10" s="2"/>
      <c r="M10" s="53" t="s">
        <v>26</v>
      </c>
      <c r="N10" s="53"/>
      <c r="O10" s="53"/>
      <c r="P10" s="53"/>
    </row>
    <row r="11" spans="2:20" ht="24.95" customHeight="1">
      <c r="B11" s="1"/>
      <c r="C11" s="1"/>
      <c r="D11" s="1"/>
      <c r="E11" s="1"/>
      <c r="F11" s="1"/>
      <c r="G11" s="1"/>
      <c r="M11" s="53"/>
      <c r="N11" s="53"/>
      <c r="O11" s="53"/>
      <c r="P11" s="53"/>
    </row>
    <row r="12" spans="2:20" ht="12.75" customHeight="1" thickBot="1">
      <c r="B12" s="1"/>
      <c r="C12" s="1"/>
      <c r="D12" s="1"/>
      <c r="E12" s="1"/>
      <c r="F12" s="1"/>
      <c r="G12" s="1"/>
    </row>
    <row r="13" spans="2:20" ht="30" customHeight="1" thickTop="1" thickBot="1">
      <c r="C13" s="54" t="s">
        <v>45</v>
      </c>
      <c r="D13" s="55"/>
      <c r="E13" s="56"/>
      <c r="F13" s="57"/>
      <c r="G13" s="64" t="s">
        <v>8</v>
      </c>
      <c r="H13" s="66" t="s">
        <v>37</v>
      </c>
      <c r="I13" s="67"/>
      <c r="J13" s="67"/>
      <c r="K13" s="67"/>
      <c r="L13" s="68"/>
      <c r="M13" s="69" t="s">
        <v>25</v>
      </c>
      <c r="N13" s="71" t="s">
        <v>38</v>
      </c>
      <c r="O13" s="73" t="s">
        <v>29</v>
      </c>
      <c r="P13" s="71" t="s">
        <v>30</v>
      </c>
    </row>
    <row r="14" spans="2:20" ht="45" customHeight="1" thickTop="1">
      <c r="C14" s="58"/>
      <c r="D14" s="59"/>
      <c r="E14" s="59"/>
      <c r="F14" s="60"/>
      <c r="G14" s="65"/>
      <c r="H14" s="74" t="s">
        <v>44</v>
      </c>
      <c r="I14" s="75"/>
      <c r="J14" s="75"/>
      <c r="K14" s="75"/>
      <c r="L14" s="76"/>
      <c r="M14" s="70"/>
      <c r="N14" s="72"/>
      <c r="O14" s="70"/>
      <c r="P14" s="72"/>
    </row>
    <row r="15" spans="2:20" ht="45" customHeight="1" thickBot="1">
      <c r="C15" s="61"/>
      <c r="D15" s="62"/>
      <c r="E15" s="62"/>
      <c r="F15" s="63"/>
      <c r="G15" s="65"/>
      <c r="H15" s="77"/>
      <c r="I15" s="78"/>
      <c r="J15" s="78"/>
      <c r="K15" s="78"/>
      <c r="L15" s="79"/>
      <c r="M15" s="28" t="s">
        <v>22</v>
      </c>
      <c r="N15" s="28" t="s">
        <v>24</v>
      </c>
      <c r="O15" s="80" t="s">
        <v>27</v>
      </c>
      <c r="P15" s="81"/>
    </row>
    <row r="16" spans="2:20" ht="16.5" customHeight="1">
      <c r="B16" s="82" t="s">
        <v>0</v>
      </c>
      <c r="C16" s="83" t="s">
        <v>17</v>
      </c>
      <c r="D16" s="85" t="s">
        <v>35</v>
      </c>
      <c r="E16" s="86"/>
      <c r="F16" s="86"/>
      <c r="G16" s="87"/>
      <c r="H16" s="88" t="s">
        <v>41</v>
      </c>
      <c r="I16" s="88" t="s">
        <v>42</v>
      </c>
      <c r="J16" s="88" t="s">
        <v>43</v>
      </c>
      <c r="K16" s="88" t="s">
        <v>3</v>
      </c>
      <c r="L16" s="88" t="s">
        <v>4</v>
      </c>
      <c r="M16" s="95" t="s">
        <v>28</v>
      </c>
      <c r="N16" s="96"/>
      <c r="O16" s="101" t="s">
        <v>23</v>
      </c>
      <c r="P16" s="91" t="s">
        <v>31</v>
      </c>
      <c r="T16" s="25" t="s">
        <v>6</v>
      </c>
    </row>
    <row r="17" spans="1:20" ht="34.5" customHeight="1">
      <c r="B17" s="82"/>
      <c r="C17" s="83"/>
      <c r="D17" s="92" t="s">
        <v>32</v>
      </c>
      <c r="E17" s="38" t="s">
        <v>36</v>
      </c>
      <c r="F17" s="93" t="s">
        <v>34</v>
      </c>
      <c r="G17" s="92" t="s">
        <v>33</v>
      </c>
      <c r="H17" s="89"/>
      <c r="I17" s="89"/>
      <c r="J17" s="89"/>
      <c r="K17" s="89"/>
      <c r="L17" s="89"/>
      <c r="M17" s="97"/>
      <c r="N17" s="98"/>
      <c r="O17" s="101"/>
      <c r="P17" s="91"/>
      <c r="T17" s="25"/>
    </row>
    <row r="18" spans="1:20" ht="20.100000000000001" customHeight="1">
      <c r="B18" s="82"/>
      <c r="C18" s="84"/>
      <c r="D18" s="84"/>
      <c r="E18" s="22">
        <v>45748</v>
      </c>
      <c r="F18" s="94"/>
      <c r="G18" s="84"/>
      <c r="H18" s="90"/>
      <c r="I18" s="90"/>
      <c r="J18" s="90"/>
      <c r="K18" s="3" t="s">
        <v>7</v>
      </c>
      <c r="L18" s="3" t="s">
        <v>5</v>
      </c>
      <c r="M18" s="99"/>
      <c r="N18" s="100"/>
      <c r="O18" s="101"/>
      <c r="P18" s="91"/>
      <c r="Q18" s="27"/>
      <c r="R18" s="27"/>
      <c r="T18" s="25"/>
    </row>
    <row r="19" spans="1:20" ht="30" customHeight="1">
      <c r="A19" s="8"/>
      <c r="B19" s="5"/>
      <c r="C19" s="6"/>
      <c r="D19" s="6"/>
      <c r="E19" s="23"/>
      <c r="F19" s="7" t="str">
        <f>IF(E19="","",DATEDIF(E19,$E$18,"Y"))</f>
        <v/>
      </c>
      <c r="G19" s="7"/>
      <c r="H19" s="28" t="str">
        <f>IF(F19&lt;40,"　　","健診項目")</f>
        <v>健診項目</v>
      </c>
      <c r="I19" s="28" t="str">
        <f>IF(F19&lt;40,"       ","健診項目")</f>
        <v>健診項目</v>
      </c>
      <c r="J19" s="28" t="str">
        <f>IF(F19&lt;50,"        ","健診項目")</f>
        <v>健診項目</v>
      </c>
      <c r="K19" s="28" t="e">
        <f>IF(AND(G19=2,F19&gt;=20,ISODD(F19)),"       ","ー")</f>
        <v>#VALUE!</v>
      </c>
      <c r="L19" s="28" t="e">
        <f>IF(AND(G19=2,F19&gt;=40,ISODD(F19)),"       ","ー")</f>
        <v>#VALUE!</v>
      </c>
      <c r="M19" s="6"/>
      <c r="N19" s="33" t="str">
        <f>IF(M19=3,"        ","　―　")</f>
        <v>　―　</v>
      </c>
      <c r="O19" s="36" t="str">
        <f>IF(M19=3,"        ","　―　")</f>
        <v>　―　</v>
      </c>
      <c r="P19" s="37" t="str">
        <f>IF(M19=3,"        ","　―　")</f>
        <v>　―　</v>
      </c>
      <c r="T19" s="30">
        <v>1</v>
      </c>
    </row>
    <row r="20" spans="1:20" ht="30" customHeight="1">
      <c r="A20" s="8"/>
      <c r="B20" s="5"/>
      <c r="C20" s="6"/>
      <c r="D20" s="6"/>
      <c r="E20" s="23"/>
      <c r="F20" s="7" t="str">
        <f t="shared" ref="F20:F118" si="0">IF(E20="","",DATEDIF(E20,$E$18,"Y"))</f>
        <v/>
      </c>
      <c r="G20" s="7"/>
      <c r="H20" s="28" t="str">
        <f t="shared" ref="H20:H118" si="1">IF(F20&lt;40,"　　","健診項目")</f>
        <v>健診項目</v>
      </c>
      <c r="I20" s="28" t="str">
        <f t="shared" ref="I20:I118" si="2">IF(F20&lt;40,"       ","健診項目")</f>
        <v>健診項目</v>
      </c>
      <c r="J20" s="28" t="str">
        <f t="shared" ref="J20:J118" si="3">IF(F20&lt;50,"        ","健診項目")</f>
        <v>健診項目</v>
      </c>
      <c r="K20" s="28" t="e">
        <f t="shared" ref="K20:K118" si="4">IF(AND(G20=2,F20&gt;=20,ISODD(F20)),"       ","ー")</f>
        <v>#VALUE!</v>
      </c>
      <c r="L20" s="28" t="e">
        <f t="shared" ref="L20:L118" si="5">IF(AND(G20=2,F20&gt;=40,ISODD(F20)),"       ","ー")</f>
        <v>#VALUE!</v>
      </c>
      <c r="M20" s="6"/>
      <c r="N20" s="33" t="str">
        <f t="shared" ref="N20:N118" si="6">IF(M20=3,"        ","　―　")</f>
        <v>　―　</v>
      </c>
      <c r="O20" s="36" t="str">
        <f t="shared" ref="O20:O118" si="7">IF(M20=3,"        ","　―　")</f>
        <v>　―　</v>
      </c>
      <c r="P20" s="37" t="str">
        <f t="shared" ref="P20:P118" si="8">IF(M20=3,"        ","　―　")</f>
        <v>　―　</v>
      </c>
      <c r="T20" s="31">
        <v>2</v>
      </c>
    </row>
    <row r="21" spans="1:20" ht="30" customHeight="1">
      <c r="A21" s="8"/>
      <c r="B21" s="6"/>
      <c r="C21" s="6"/>
      <c r="D21" s="6"/>
      <c r="E21" s="23"/>
      <c r="F21" s="7" t="str">
        <f t="shared" si="0"/>
        <v/>
      </c>
      <c r="G21" s="7"/>
      <c r="H21" s="28" t="str">
        <f t="shared" si="1"/>
        <v>健診項目</v>
      </c>
      <c r="I21" s="28" t="str">
        <f t="shared" si="2"/>
        <v>健診項目</v>
      </c>
      <c r="J21" s="28" t="str">
        <f t="shared" si="3"/>
        <v>健診項目</v>
      </c>
      <c r="K21" s="28" t="e">
        <f t="shared" si="4"/>
        <v>#VALUE!</v>
      </c>
      <c r="L21" s="28" t="e">
        <f t="shared" si="5"/>
        <v>#VALUE!</v>
      </c>
      <c r="M21" s="6"/>
      <c r="N21" s="33" t="str">
        <f t="shared" si="6"/>
        <v>　―　</v>
      </c>
      <c r="O21" s="36" t="str">
        <f t="shared" si="7"/>
        <v>　―　</v>
      </c>
      <c r="P21" s="37" t="str">
        <f t="shared" si="8"/>
        <v>　―　</v>
      </c>
      <c r="T21" s="32">
        <v>3</v>
      </c>
    </row>
    <row r="22" spans="1:20" ht="30" customHeight="1">
      <c r="A22" s="8"/>
      <c r="B22" s="6"/>
      <c r="C22" s="6"/>
      <c r="D22" s="6"/>
      <c r="E22" s="23"/>
      <c r="F22" s="7" t="str">
        <f t="shared" si="0"/>
        <v/>
      </c>
      <c r="G22" s="7"/>
      <c r="H22" s="28" t="str">
        <f t="shared" si="1"/>
        <v>健診項目</v>
      </c>
      <c r="I22" s="28" t="str">
        <f t="shared" si="2"/>
        <v>健診項目</v>
      </c>
      <c r="J22" s="28" t="str">
        <f t="shared" si="3"/>
        <v>健診項目</v>
      </c>
      <c r="K22" s="28" t="e">
        <f t="shared" si="4"/>
        <v>#VALUE!</v>
      </c>
      <c r="L22" s="28" t="e">
        <f t="shared" si="5"/>
        <v>#VALUE!</v>
      </c>
      <c r="M22" s="6"/>
      <c r="N22" s="33" t="str">
        <f t="shared" si="6"/>
        <v>　―　</v>
      </c>
      <c r="O22" s="36" t="str">
        <f t="shared" si="7"/>
        <v>　―　</v>
      </c>
      <c r="P22" s="37" t="str">
        <f t="shared" si="8"/>
        <v>　―　</v>
      </c>
      <c r="T22" s="26"/>
    </row>
    <row r="23" spans="1:20" ht="30" customHeight="1">
      <c r="A23" s="8"/>
      <c r="B23" s="6"/>
      <c r="C23" s="6"/>
      <c r="D23" s="6"/>
      <c r="E23" s="23"/>
      <c r="F23" s="7" t="str">
        <f t="shared" si="0"/>
        <v/>
      </c>
      <c r="G23" s="7"/>
      <c r="H23" s="28" t="str">
        <f t="shared" si="1"/>
        <v>健診項目</v>
      </c>
      <c r="I23" s="28" t="str">
        <f t="shared" si="2"/>
        <v>健診項目</v>
      </c>
      <c r="J23" s="28" t="str">
        <f t="shared" si="3"/>
        <v>健診項目</v>
      </c>
      <c r="K23" s="28" t="e">
        <f t="shared" si="4"/>
        <v>#VALUE!</v>
      </c>
      <c r="L23" s="28" t="e">
        <f t="shared" si="5"/>
        <v>#VALUE!</v>
      </c>
      <c r="M23" s="6"/>
      <c r="N23" s="33" t="str">
        <f t="shared" si="6"/>
        <v>　―　</v>
      </c>
      <c r="O23" s="36" t="str">
        <f t="shared" si="7"/>
        <v>　―　</v>
      </c>
      <c r="P23" s="37" t="str">
        <f t="shared" si="8"/>
        <v>　―　</v>
      </c>
      <c r="T23" s="26" t="s">
        <v>9</v>
      </c>
    </row>
    <row r="24" spans="1:20" ht="30" customHeight="1">
      <c r="A24" s="8"/>
      <c r="B24" s="6"/>
      <c r="C24" s="6"/>
      <c r="D24" s="6"/>
      <c r="E24" s="23"/>
      <c r="F24" s="7" t="str">
        <f t="shared" si="0"/>
        <v/>
      </c>
      <c r="G24" s="7"/>
      <c r="H24" s="28" t="str">
        <f t="shared" si="1"/>
        <v>健診項目</v>
      </c>
      <c r="I24" s="28" t="str">
        <f t="shared" si="2"/>
        <v>健診項目</v>
      </c>
      <c r="J24" s="28" t="str">
        <f t="shared" si="3"/>
        <v>健診項目</v>
      </c>
      <c r="K24" s="28" t="e">
        <f t="shared" si="4"/>
        <v>#VALUE!</v>
      </c>
      <c r="L24" s="28" t="e">
        <f t="shared" si="5"/>
        <v>#VALUE!</v>
      </c>
      <c r="M24" s="6"/>
      <c r="N24" s="33" t="str">
        <f t="shared" si="6"/>
        <v>　―　</v>
      </c>
      <c r="O24" s="36" t="str">
        <f t="shared" si="7"/>
        <v>　―　</v>
      </c>
      <c r="P24" s="37" t="str">
        <f t="shared" si="8"/>
        <v>　―　</v>
      </c>
      <c r="T24" s="26"/>
    </row>
    <row r="25" spans="1:20" ht="30" customHeight="1">
      <c r="A25" s="8"/>
      <c r="B25" s="6"/>
      <c r="C25" s="6"/>
      <c r="D25" s="6"/>
      <c r="E25" s="23"/>
      <c r="F25" s="7" t="str">
        <f t="shared" si="0"/>
        <v/>
      </c>
      <c r="G25" s="7"/>
      <c r="H25" s="28" t="str">
        <f t="shared" si="1"/>
        <v>健診項目</v>
      </c>
      <c r="I25" s="28" t="str">
        <f t="shared" si="2"/>
        <v>健診項目</v>
      </c>
      <c r="J25" s="28" t="str">
        <f t="shared" si="3"/>
        <v>健診項目</v>
      </c>
      <c r="K25" s="28" t="e">
        <f t="shared" si="4"/>
        <v>#VALUE!</v>
      </c>
      <c r="L25" s="28" t="e">
        <f t="shared" si="5"/>
        <v>#VALUE!</v>
      </c>
      <c r="M25" s="6"/>
      <c r="N25" s="33" t="str">
        <f t="shared" si="6"/>
        <v>　―　</v>
      </c>
      <c r="O25" s="36" t="str">
        <f t="shared" si="7"/>
        <v>　―　</v>
      </c>
      <c r="P25" s="37" t="str">
        <f t="shared" si="8"/>
        <v>　―　</v>
      </c>
      <c r="T25" s="26"/>
    </row>
    <row r="26" spans="1:20" ht="30" customHeight="1">
      <c r="A26" s="8"/>
      <c r="B26" s="6"/>
      <c r="C26" s="6"/>
      <c r="D26" s="6"/>
      <c r="E26" s="23"/>
      <c r="F26" s="7" t="str">
        <f t="shared" si="0"/>
        <v/>
      </c>
      <c r="G26" s="7"/>
      <c r="H26" s="28" t="str">
        <f t="shared" si="1"/>
        <v>健診項目</v>
      </c>
      <c r="I26" s="28" t="str">
        <f t="shared" si="2"/>
        <v>健診項目</v>
      </c>
      <c r="J26" s="28" t="str">
        <f t="shared" si="3"/>
        <v>健診項目</v>
      </c>
      <c r="K26" s="28" t="e">
        <f t="shared" si="4"/>
        <v>#VALUE!</v>
      </c>
      <c r="L26" s="28" t="e">
        <f t="shared" si="5"/>
        <v>#VALUE!</v>
      </c>
      <c r="M26" s="6"/>
      <c r="N26" s="33" t="str">
        <f t="shared" si="6"/>
        <v>　―　</v>
      </c>
      <c r="O26" s="36" t="str">
        <f t="shared" si="7"/>
        <v>　―　</v>
      </c>
      <c r="P26" s="37" t="str">
        <f t="shared" si="8"/>
        <v>　―　</v>
      </c>
      <c r="T26" s="4"/>
    </row>
    <row r="27" spans="1:20" ht="30" customHeight="1">
      <c r="A27" s="8"/>
      <c r="B27" s="6"/>
      <c r="C27" s="6"/>
      <c r="D27" s="6"/>
      <c r="E27" s="23"/>
      <c r="F27" s="7" t="str">
        <f t="shared" si="0"/>
        <v/>
      </c>
      <c r="G27" s="7"/>
      <c r="H27" s="28" t="str">
        <f t="shared" si="1"/>
        <v>健診項目</v>
      </c>
      <c r="I27" s="28" t="str">
        <f t="shared" si="2"/>
        <v>健診項目</v>
      </c>
      <c r="J27" s="28" t="str">
        <f t="shared" si="3"/>
        <v>健診項目</v>
      </c>
      <c r="K27" s="28" t="e">
        <f t="shared" si="4"/>
        <v>#VALUE!</v>
      </c>
      <c r="L27" s="28" t="e">
        <f t="shared" si="5"/>
        <v>#VALUE!</v>
      </c>
      <c r="M27" s="6"/>
      <c r="N27" s="33" t="str">
        <f t="shared" si="6"/>
        <v>　―　</v>
      </c>
      <c r="O27" s="36" t="str">
        <f t="shared" si="7"/>
        <v>　―　</v>
      </c>
      <c r="P27" s="37" t="str">
        <f t="shared" si="8"/>
        <v>　―　</v>
      </c>
      <c r="T27" s="4"/>
    </row>
    <row r="28" spans="1:20" ht="30" customHeight="1">
      <c r="A28" s="8"/>
      <c r="B28" s="6"/>
      <c r="C28" s="6"/>
      <c r="D28" s="6"/>
      <c r="E28" s="23"/>
      <c r="F28" s="7" t="str">
        <f t="shared" si="0"/>
        <v/>
      </c>
      <c r="G28" s="7"/>
      <c r="H28" s="28" t="str">
        <f t="shared" si="1"/>
        <v>健診項目</v>
      </c>
      <c r="I28" s="28" t="str">
        <f t="shared" si="2"/>
        <v>健診項目</v>
      </c>
      <c r="J28" s="28" t="str">
        <f t="shared" si="3"/>
        <v>健診項目</v>
      </c>
      <c r="K28" s="28" t="e">
        <f t="shared" si="4"/>
        <v>#VALUE!</v>
      </c>
      <c r="L28" s="28" t="e">
        <f t="shared" si="5"/>
        <v>#VALUE!</v>
      </c>
      <c r="M28" s="6"/>
      <c r="N28" s="33" t="str">
        <f t="shared" si="6"/>
        <v>　―　</v>
      </c>
      <c r="O28" s="36" t="str">
        <f t="shared" si="7"/>
        <v>　―　</v>
      </c>
      <c r="P28" s="37" t="str">
        <f t="shared" si="8"/>
        <v>　―　</v>
      </c>
      <c r="T28" s="4"/>
    </row>
    <row r="29" spans="1:20" ht="30" customHeight="1">
      <c r="A29" s="8"/>
      <c r="B29" s="6"/>
      <c r="C29" s="6"/>
      <c r="D29" s="6"/>
      <c r="E29" s="23"/>
      <c r="F29" s="7" t="str">
        <f t="shared" si="0"/>
        <v/>
      </c>
      <c r="G29" s="7"/>
      <c r="H29" s="28" t="str">
        <f t="shared" si="1"/>
        <v>健診項目</v>
      </c>
      <c r="I29" s="28" t="str">
        <f t="shared" si="2"/>
        <v>健診項目</v>
      </c>
      <c r="J29" s="28" t="str">
        <f t="shared" si="3"/>
        <v>健診項目</v>
      </c>
      <c r="K29" s="28" t="e">
        <f t="shared" si="4"/>
        <v>#VALUE!</v>
      </c>
      <c r="L29" s="28" t="e">
        <f t="shared" si="5"/>
        <v>#VALUE!</v>
      </c>
      <c r="M29" s="6"/>
      <c r="N29" s="33" t="str">
        <f t="shared" si="6"/>
        <v>　―　</v>
      </c>
      <c r="O29" s="36" t="str">
        <f t="shared" si="7"/>
        <v>　―　</v>
      </c>
      <c r="P29" s="37" t="str">
        <f t="shared" si="8"/>
        <v>　―　</v>
      </c>
      <c r="T29" s="4"/>
    </row>
    <row r="30" spans="1:20" ht="30" customHeight="1">
      <c r="A30" s="8"/>
      <c r="B30" s="6"/>
      <c r="C30" s="6"/>
      <c r="D30" s="6"/>
      <c r="E30" s="23"/>
      <c r="F30" s="7" t="str">
        <f t="shared" si="0"/>
        <v/>
      </c>
      <c r="G30" s="7"/>
      <c r="H30" s="28" t="str">
        <f t="shared" si="1"/>
        <v>健診項目</v>
      </c>
      <c r="I30" s="28" t="str">
        <f t="shared" si="2"/>
        <v>健診項目</v>
      </c>
      <c r="J30" s="28" t="str">
        <f t="shared" si="3"/>
        <v>健診項目</v>
      </c>
      <c r="K30" s="28" t="e">
        <f t="shared" si="4"/>
        <v>#VALUE!</v>
      </c>
      <c r="L30" s="28" t="e">
        <f t="shared" si="5"/>
        <v>#VALUE!</v>
      </c>
      <c r="M30" s="6"/>
      <c r="N30" s="33" t="str">
        <f t="shared" si="6"/>
        <v>　―　</v>
      </c>
      <c r="O30" s="36" t="str">
        <f t="shared" si="7"/>
        <v>　―　</v>
      </c>
      <c r="P30" s="37" t="str">
        <f t="shared" si="8"/>
        <v>　―　</v>
      </c>
      <c r="T30" s="4"/>
    </row>
    <row r="31" spans="1:20" ht="30" customHeight="1">
      <c r="A31" s="8"/>
      <c r="B31" s="6"/>
      <c r="C31" s="6"/>
      <c r="D31" s="6"/>
      <c r="E31" s="23"/>
      <c r="F31" s="7" t="str">
        <f t="shared" si="0"/>
        <v/>
      </c>
      <c r="G31" s="7"/>
      <c r="H31" s="28" t="str">
        <f t="shared" si="1"/>
        <v>健診項目</v>
      </c>
      <c r="I31" s="28" t="str">
        <f t="shared" si="2"/>
        <v>健診項目</v>
      </c>
      <c r="J31" s="28" t="str">
        <f t="shared" si="3"/>
        <v>健診項目</v>
      </c>
      <c r="K31" s="28" t="e">
        <f t="shared" si="4"/>
        <v>#VALUE!</v>
      </c>
      <c r="L31" s="28" t="e">
        <f t="shared" si="5"/>
        <v>#VALUE!</v>
      </c>
      <c r="M31" s="6"/>
      <c r="N31" s="33" t="str">
        <f t="shared" si="6"/>
        <v>　―　</v>
      </c>
      <c r="O31" s="36" t="str">
        <f t="shared" si="7"/>
        <v>　―　</v>
      </c>
      <c r="P31" s="37" t="str">
        <f t="shared" si="8"/>
        <v>　―　</v>
      </c>
      <c r="T31" s="4"/>
    </row>
    <row r="32" spans="1:20" ht="30" customHeight="1">
      <c r="A32" s="8"/>
      <c r="B32" s="6"/>
      <c r="C32" s="6"/>
      <c r="D32" s="6"/>
      <c r="E32" s="23"/>
      <c r="F32" s="7" t="str">
        <f t="shared" si="0"/>
        <v/>
      </c>
      <c r="G32" s="7"/>
      <c r="H32" s="28" t="str">
        <f t="shared" si="1"/>
        <v>健診項目</v>
      </c>
      <c r="I32" s="28" t="str">
        <f t="shared" si="2"/>
        <v>健診項目</v>
      </c>
      <c r="J32" s="28" t="str">
        <f t="shared" si="3"/>
        <v>健診項目</v>
      </c>
      <c r="K32" s="28" t="e">
        <f t="shared" si="4"/>
        <v>#VALUE!</v>
      </c>
      <c r="L32" s="28" t="e">
        <f t="shared" si="5"/>
        <v>#VALUE!</v>
      </c>
      <c r="M32" s="6"/>
      <c r="N32" s="33" t="str">
        <f t="shared" si="6"/>
        <v>　―　</v>
      </c>
      <c r="O32" s="36" t="str">
        <f t="shared" si="7"/>
        <v>　―　</v>
      </c>
      <c r="P32" s="37" t="str">
        <f t="shared" si="8"/>
        <v>　―　</v>
      </c>
      <c r="T32" s="4"/>
    </row>
    <row r="33" spans="1:20" ht="30" customHeight="1">
      <c r="A33" s="8"/>
      <c r="B33" s="6"/>
      <c r="C33" s="6"/>
      <c r="D33" s="6"/>
      <c r="E33" s="23"/>
      <c r="F33" s="7" t="str">
        <f t="shared" si="0"/>
        <v/>
      </c>
      <c r="G33" s="7"/>
      <c r="H33" s="28" t="str">
        <f t="shared" si="1"/>
        <v>健診項目</v>
      </c>
      <c r="I33" s="28" t="str">
        <f t="shared" si="2"/>
        <v>健診項目</v>
      </c>
      <c r="J33" s="28" t="str">
        <f t="shared" si="3"/>
        <v>健診項目</v>
      </c>
      <c r="K33" s="28" t="e">
        <f t="shared" si="4"/>
        <v>#VALUE!</v>
      </c>
      <c r="L33" s="28" t="e">
        <f t="shared" si="5"/>
        <v>#VALUE!</v>
      </c>
      <c r="M33" s="6"/>
      <c r="N33" s="33" t="str">
        <f t="shared" si="6"/>
        <v>　―　</v>
      </c>
      <c r="O33" s="36" t="str">
        <f t="shared" si="7"/>
        <v>　―　</v>
      </c>
      <c r="P33" s="37" t="str">
        <f t="shared" si="8"/>
        <v>　―　</v>
      </c>
      <c r="T33" s="4"/>
    </row>
    <row r="34" spans="1:20" ht="30" customHeight="1">
      <c r="A34" s="8"/>
      <c r="B34" s="6"/>
      <c r="C34" s="6"/>
      <c r="D34" s="6"/>
      <c r="E34" s="23"/>
      <c r="F34" s="7" t="str">
        <f t="shared" si="0"/>
        <v/>
      </c>
      <c r="G34" s="7"/>
      <c r="H34" s="28" t="str">
        <f t="shared" si="1"/>
        <v>健診項目</v>
      </c>
      <c r="I34" s="28" t="str">
        <f t="shared" si="2"/>
        <v>健診項目</v>
      </c>
      <c r="J34" s="28" t="str">
        <f t="shared" si="3"/>
        <v>健診項目</v>
      </c>
      <c r="K34" s="28" t="e">
        <f t="shared" si="4"/>
        <v>#VALUE!</v>
      </c>
      <c r="L34" s="28" t="e">
        <f t="shared" si="5"/>
        <v>#VALUE!</v>
      </c>
      <c r="M34" s="6"/>
      <c r="N34" s="33" t="str">
        <f t="shared" si="6"/>
        <v>　―　</v>
      </c>
      <c r="O34" s="36" t="str">
        <f t="shared" si="7"/>
        <v>　―　</v>
      </c>
      <c r="P34" s="37" t="str">
        <f t="shared" si="8"/>
        <v>　―　</v>
      </c>
      <c r="T34" s="4"/>
    </row>
    <row r="35" spans="1:20" ht="30" customHeight="1">
      <c r="A35" s="8"/>
      <c r="B35" s="6"/>
      <c r="C35" s="6"/>
      <c r="D35" s="6"/>
      <c r="E35" s="23"/>
      <c r="F35" s="7" t="str">
        <f t="shared" si="0"/>
        <v/>
      </c>
      <c r="G35" s="7"/>
      <c r="H35" s="28" t="str">
        <f t="shared" si="1"/>
        <v>健診項目</v>
      </c>
      <c r="I35" s="28" t="str">
        <f t="shared" si="2"/>
        <v>健診項目</v>
      </c>
      <c r="J35" s="28" t="str">
        <f t="shared" si="3"/>
        <v>健診項目</v>
      </c>
      <c r="K35" s="28" t="e">
        <f t="shared" si="4"/>
        <v>#VALUE!</v>
      </c>
      <c r="L35" s="28" t="e">
        <f t="shared" si="5"/>
        <v>#VALUE!</v>
      </c>
      <c r="M35" s="6"/>
      <c r="N35" s="33" t="str">
        <f t="shared" si="6"/>
        <v>　―　</v>
      </c>
      <c r="O35" s="36" t="str">
        <f t="shared" si="7"/>
        <v>　―　</v>
      </c>
      <c r="P35" s="37" t="str">
        <f t="shared" si="8"/>
        <v>　―　</v>
      </c>
      <c r="T35" s="4"/>
    </row>
    <row r="36" spans="1:20" ht="30" customHeight="1">
      <c r="A36" s="8"/>
      <c r="B36" s="5"/>
      <c r="C36" s="6"/>
      <c r="D36" s="6"/>
      <c r="E36" s="23"/>
      <c r="F36" s="7" t="str">
        <f t="shared" si="0"/>
        <v/>
      </c>
      <c r="G36" s="7"/>
      <c r="H36" s="28" t="str">
        <f t="shared" si="1"/>
        <v>健診項目</v>
      </c>
      <c r="I36" s="28" t="str">
        <f t="shared" si="2"/>
        <v>健診項目</v>
      </c>
      <c r="J36" s="28" t="str">
        <f t="shared" si="3"/>
        <v>健診項目</v>
      </c>
      <c r="K36" s="28" t="e">
        <f t="shared" si="4"/>
        <v>#VALUE!</v>
      </c>
      <c r="L36" s="28" t="e">
        <f t="shared" si="5"/>
        <v>#VALUE!</v>
      </c>
      <c r="M36" s="6"/>
      <c r="N36" s="33" t="str">
        <f t="shared" si="6"/>
        <v>　―　</v>
      </c>
      <c r="O36" s="36" t="str">
        <f t="shared" si="7"/>
        <v>　―　</v>
      </c>
      <c r="P36" s="37" t="str">
        <f t="shared" si="8"/>
        <v>　―　</v>
      </c>
      <c r="T36" s="4"/>
    </row>
    <row r="37" spans="1:20" ht="30" customHeight="1">
      <c r="A37" s="8"/>
      <c r="B37" s="5"/>
      <c r="C37" s="6"/>
      <c r="D37" s="6"/>
      <c r="E37" s="23"/>
      <c r="F37" s="7" t="str">
        <f t="shared" si="0"/>
        <v/>
      </c>
      <c r="G37" s="7"/>
      <c r="H37" s="28" t="str">
        <f t="shared" si="1"/>
        <v>健診項目</v>
      </c>
      <c r="I37" s="28" t="str">
        <f t="shared" si="2"/>
        <v>健診項目</v>
      </c>
      <c r="J37" s="28" t="str">
        <f t="shared" si="3"/>
        <v>健診項目</v>
      </c>
      <c r="K37" s="28" t="e">
        <f t="shared" si="4"/>
        <v>#VALUE!</v>
      </c>
      <c r="L37" s="28" t="e">
        <f t="shared" si="5"/>
        <v>#VALUE!</v>
      </c>
      <c r="M37" s="6"/>
      <c r="N37" s="33" t="str">
        <f t="shared" si="6"/>
        <v>　―　</v>
      </c>
      <c r="O37" s="36" t="str">
        <f t="shared" si="7"/>
        <v>　―　</v>
      </c>
      <c r="P37" s="37" t="str">
        <f t="shared" si="8"/>
        <v>　―　</v>
      </c>
      <c r="T37" s="4"/>
    </row>
    <row r="38" spans="1:20" ht="30" customHeight="1">
      <c r="A38" s="8"/>
      <c r="B38" s="6"/>
      <c r="C38" s="6"/>
      <c r="D38" s="6"/>
      <c r="E38" s="23"/>
      <c r="F38" s="7" t="str">
        <f t="shared" si="0"/>
        <v/>
      </c>
      <c r="G38" s="7"/>
      <c r="H38" s="28" t="str">
        <f t="shared" si="1"/>
        <v>健診項目</v>
      </c>
      <c r="I38" s="28" t="str">
        <f t="shared" si="2"/>
        <v>健診項目</v>
      </c>
      <c r="J38" s="28" t="str">
        <f t="shared" si="3"/>
        <v>健診項目</v>
      </c>
      <c r="K38" s="28" t="e">
        <f t="shared" si="4"/>
        <v>#VALUE!</v>
      </c>
      <c r="L38" s="28" t="e">
        <f t="shared" si="5"/>
        <v>#VALUE!</v>
      </c>
      <c r="M38" s="6"/>
      <c r="N38" s="33" t="str">
        <f t="shared" si="6"/>
        <v>　―　</v>
      </c>
      <c r="O38" s="36" t="str">
        <f t="shared" si="7"/>
        <v>　―　</v>
      </c>
      <c r="P38" s="37" t="str">
        <f t="shared" si="8"/>
        <v>　―　</v>
      </c>
      <c r="T38" s="4"/>
    </row>
    <row r="39" spans="1:20" ht="30" customHeight="1">
      <c r="A39" s="8"/>
      <c r="B39" s="6"/>
      <c r="C39" s="6"/>
      <c r="D39" s="6"/>
      <c r="E39" s="23"/>
      <c r="F39" s="7" t="str">
        <f t="shared" si="0"/>
        <v/>
      </c>
      <c r="G39" s="7"/>
      <c r="H39" s="28" t="str">
        <f t="shared" si="1"/>
        <v>健診項目</v>
      </c>
      <c r="I39" s="28" t="str">
        <f t="shared" si="2"/>
        <v>健診項目</v>
      </c>
      <c r="J39" s="28" t="str">
        <f t="shared" si="3"/>
        <v>健診項目</v>
      </c>
      <c r="K39" s="28" t="e">
        <f t="shared" si="4"/>
        <v>#VALUE!</v>
      </c>
      <c r="L39" s="28" t="e">
        <f t="shared" si="5"/>
        <v>#VALUE!</v>
      </c>
      <c r="M39" s="6"/>
      <c r="N39" s="33" t="str">
        <f t="shared" si="6"/>
        <v>　―　</v>
      </c>
      <c r="O39" s="36" t="str">
        <f t="shared" si="7"/>
        <v>　―　</v>
      </c>
      <c r="P39" s="37" t="str">
        <f t="shared" si="8"/>
        <v>　―　</v>
      </c>
      <c r="T39" s="4"/>
    </row>
    <row r="40" spans="1:20" ht="30" customHeight="1">
      <c r="A40" s="8"/>
      <c r="B40" s="6"/>
      <c r="C40" s="6"/>
      <c r="D40" s="6"/>
      <c r="E40" s="23"/>
      <c r="F40" s="7" t="str">
        <f t="shared" si="0"/>
        <v/>
      </c>
      <c r="G40" s="7"/>
      <c r="H40" s="28" t="str">
        <f t="shared" si="1"/>
        <v>健診項目</v>
      </c>
      <c r="I40" s="28" t="str">
        <f t="shared" si="2"/>
        <v>健診項目</v>
      </c>
      <c r="J40" s="28" t="str">
        <f t="shared" si="3"/>
        <v>健診項目</v>
      </c>
      <c r="K40" s="28" t="e">
        <f t="shared" si="4"/>
        <v>#VALUE!</v>
      </c>
      <c r="L40" s="28" t="e">
        <f t="shared" si="5"/>
        <v>#VALUE!</v>
      </c>
      <c r="M40" s="6"/>
      <c r="N40" s="33" t="str">
        <f t="shared" si="6"/>
        <v>　―　</v>
      </c>
      <c r="O40" s="36" t="str">
        <f t="shared" si="7"/>
        <v>　―　</v>
      </c>
      <c r="P40" s="37" t="str">
        <f t="shared" si="8"/>
        <v>　―　</v>
      </c>
      <c r="T40" s="4"/>
    </row>
    <row r="41" spans="1:20" ht="30" customHeight="1">
      <c r="A41" s="8"/>
      <c r="B41" s="6"/>
      <c r="C41" s="6"/>
      <c r="D41" s="6"/>
      <c r="E41" s="23"/>
      <c r="F41" s="7" t="str">
        <f t="shared" si="0"/>
        <v/>
      </c>
      <c r="G41" s="7"/>
      <c r="H41" s="28" t="str">
        <f t="shared" si="1"/>
        <v>健診項目</v>
      </c>
      <c r="I41" s="28" t="str">
        <f t="shared" si="2"/>
        <v>健診項目</v>
      </c>
      <c r="J41" s="28" t="str">
        <f t="shared" si="3"/>
        <v>健診項目</v>
      </c>
      <c r="K41" s="28" t="e">
        <f t="shared" si="4"/>
        <v>#VALUE!</v>
      </c>
      <c r="L41" s="28" t="e">
        <f t="shared" si="5"/>
        <v>#VALUE!</v>
      </c>
      <c r="M41" s="6"/>
      <c r="N41" s="33" t="str">
        <f t="shared" si="6"/>
        <v>　―　</v>
      </c>
      <c r="O41" s="36" t="str">
        <f t="shared" si="7"/>
        <v>　―　</v>
      </c>
      <c r="P41" s="37" t="str">
        <f t="shared" si="8"/>
        <v>　―　</v>
      </c>
      <c r="T41" s="4"/>
    </row>
    <row r="42" spans="1:20" ht="30" customHeight="1">
      <c r="A42" s="8"/>
      <c r="B42" s="6"/>
      <c r="C42" s="6"/>
      <c r="D42" s="6"/>
      <c r="E42" s="23"/>
      <c r="F42" s="7" t="str">
        <f t="shared" si="0"/>
        <v/>
      </c>
      <c r="G42" s="7"/>
      <c r="H42" s="28" t="str">
        <f t="shared" si="1"/>
        <v>健診項目</v>
      </c>
      <c r="I42" s="28" t="str">
        <f t="shared" si="2"/>
        <v>健診項目</v>
      </c>
      <c r="J42" s="28" t="str">
        <f t="shared" si="3"/>
        <v>健診項目</v>
      </c>
      <c r="K42" s="28" t="e">
        <f t="shared" si="4"/>
        <v>#VALUE!</v>
      </c>
      <c r="L42" s="28" t="e">
        <f t="shared" si="5"/>
        <v>#VALUE!</v>
      </c>
      <c r="M42" s="6"/>
      <c r="N42" s="33" t="str">
        <f t="shared" si="6"/>
        <v>　―　</v>
      </c>
      <c r="O42" s="36" t="str">
        <f t="shared" si="7"/>
        <v>　―　</v>
      </c>
      <c r="P42" s="37" t="str">
        <f t="shared" si="8"/>
        <v>　―　</v>
      </c>
      <c r="T42" s="4"/>
    </row>
    <row r="43" spans="1:20" ht="30" customHeight="1">
      <c r="A43" s="8"/>
      <c r="B43" s="6"/>
      <c r="C43" s="6"/>
      <c r="D43" s="6"/>
      <c r="E43" s="23"/>
      <c r="F43" s="7" t="str">
        <f t="shared" si="0"/>
        <v/>
      </c>
      <c r="G43" s="7"/>
      <c r="H43" s="28" t="str">
        <f t="shared" si="1"/>
        <v>健診項目</v>
      </c>
      <c r="I43" s="28" t="str">
        <f t="shared" si="2"/>
        <v>健診項目</v>
      </c>
      <c r="J43" s="28" t="str">
        <f t="shared" si="3"/>
        <v>健診項目</v>
      </c>
      <c r="K43" s="28" t="e">
        <f t="shared" si="4"/>
        <v>#VALUE!</v>
      </c>
      <c r="L43" s="28" t="e">
        <f t="shared" si="5"/>
        <v>#VALUE!</v>
      </c>
      <c r="M43" s="6"/>
      <c r="N43" s="33" t="str">
        <f t="shared" si="6"/>
        <v>　―　</v>
      </c>
      <c r="O43" s="36" t="str">
        <f t="shared" si="7"/>
        <v>　―　</v>
      </c>
      <c r="P43" s="37" t="str">
        <f t="shared" si="8"/>
        <v>　―　</v>
      </c>
      <c r="T43" s="4"/>
    </row>
    <row r="44" spans="1:20" ht="30" customHeight="1">
      <c r="A44" s="8"/>
      <c r="B44" s="6"/>
      <c r="C44" s="6"/>
      <c r="D44" s="6"/>
      <c r="E44" s="23"/>
      <c r="F44" s="7" t="str">
        <f t="shared" si="0"/>
        <v/>
      </c>
      <c r="G44" s="7"/>
      <c r="H44" s="28" t="str">
        <f t="shared" si="1"/>
        <v>健診項目</v>
      </c>
      <c r="I44" s="28" t="str">
        <f t="shared" si="2"/>
        <v>健診項目</v>
      </c>
      <c r="J44" s="28" t="str">
        <f t="shared" si="3"/>
        <v>健診項目</v>
      </c>
      <c r="K44" s="28" t="e">
        <f t="shared" si="4"/>
        <v>#VALUE!</v>
      </c>
      <c r="L44" s="28" t="e">
        <f t="shared" si="5"/>
        <v>#VALUE!</v>
      </c>
      <c r="M44" s="6"/>
      <c r="N44" s="33" t="str">
        <f t="shared" si="6"/>
        <v>　―　</v>
      </c>
      <c r="O44" s="36" t="str">
        <f t="shared" si="7"/>
        <v>　―　</v>
      </c>
      <c r="P44" s="37" t="str">
        <f t="shared" si="8"/>
        <v>　―　</v>
      </c>
      <c r="T44" s="4"/>
    </row>
    <row r="45" spans="1:20" ht="30" customHeight="1">
      <c r="A45" s="8"/>
      <c r="B45" s="6"/>
      <c r="C45" s="6"/>
      <c r="D45" s="6"/>
      <c r="E45" s="23"/>
      <c r="F45" s="7" t="str">
        <f t="shared" si="0"/>
        <v/>
      </c>
      <c r="G45" s="7"/>
      <c r="H45" s="28" t="str">
        <f t="shared" si="1"/>
        <v>健診項目</v>
      </c>
      <c r="I45" s="28" t="str">
        <f t="shared" si="2"/>
        <v>健診項目</v>
      </c>
      <c r="J45" s="28" t="str">
        <f t="shared" si="3"/>
        <v>健診項目</v>
      </c>
      <c r="K45" s="28" t="e">
        <f t="shared" si="4"/>
        <v>#VALUE!</v>
      </c>
      <c r="L45" s="28" t="e">
        <f t="shared" si="5"/>
        <v>#VALUE!</v>
      </c>
      <c r="M45" s="6"/>
      <c r="N45" s="33" t="str">
        <f t="shared" si="6"/>
        <v>　―　</v>
      </c>
      <c r="O45" s="36" t="str">
        <f t="shared" si="7"/>
        <v>　―　</v>
      </c>
      <c r="P45" s="37" t="str">
        <f t="shared" si="8"/>
        <v>　―　</v>
      </c>
      <c r="T45" s="4"/>
    </row>
    <row r="46" spans="1:20" ht="30" customHeight="1">
      <c r="A46" s="8"/>
      <c r="B46" s="6"/>
      <c r="C46" s="6"/>
      <c r="D46" s="6"/>
      <c r="E46" s="23"/>
      <c r="F46" s="7" t="str">
        <f t="shared" si="0"/>
        <v/>
      </c>
      <c r="G46" s="7"/>
      <c r="H46" s="28" t="str">
        <f t="shared" si="1"/>
        <v>健診項目</v>
      </c>
      <c r="I46" s="28" t="str">
        <f t="shared" si="2"/>
        <v>健診項目</v>
      </c>
      <c r="J46" s="28" t="str">
        <f t="shared" si="3"/>
        <v>健診項目</v>
      </c>
      <c r="K46" s="28" t="e">
        <f t="shared" si="4"/>
        <v>#VALUE!</v>
      </c>
      <c r="L46" s="28" t="e">
        <f t="shared" si="5"/>
        <v>#VALUE!</v>
      </c>
      <c r="M46" s="6"/>
      <c r="N46" s="33" t="str">
        <f t="shared" si="6"/>
        <v>　―　</v>
      </c>
      <c r="O46" s="36" t="str">
        <f t="shared" si="7"/>
        <v>　―　</v>
      </c>
      <c r="P46" s="37" t="str">
        <f t="shared" si="8"/>
        <v>　―　</v>
      </c>
      <c r="T46" s="4"/>
    </row>
    <row r="47" spans="1:20" ht="30" customHeight="1">
      <c r="A47" s="8"/>
      <c r="B47" s="6"/>
      <c r="C47" s="6"/>
      <c r="D47" s="6"/>
      <c r="E47" s="23"/>
      <c r="F47" s="7" t="str">
        <f t="shared" si="0"/>
        <v/>
      </c>
      <c r="G47" s="7"/>
      <c r="H47" s="28" t="str">
        <f t="shared" si="1"/>
        <v>健診項目</v>
      </c>
      <c r="I47" s="28" t="str">
        <f t="shared" si="2"/>
        <v>健診項目</v>
      </c>
      <c r="J47" s="28" t="str">
        <f t="shared" si="3"/>
        <v>健診項目</v>
      </c>
      <c r="K47" s="28" t="e">
        <f t="shared" si="4"/>
        <v>#VALUE!</v>
      </c>
      <c r="L47" s="28" t="e">
        <f t="shared" si="5"/>
        <v>#VALUE!</v>
      </c>
      <c r="M47" s="6"/>
      <c r="N47" s="33" t="str">
        <f t="shared" si="6"/>
        <v>　―　</v>
      </c>
      <c r="O47" s="36" t="str">
        <f t="shared" si="7"/>
        <v>　―　</v>
      </c>
      <c r="P47" s="37" t="str">
        <f t="shared" si="8"/>
        <v>　―　</v>
      </c>
      <c r="T47" s="4"/>
    </row>
    <row r="48" spans="1:20" ht="30" customHeight="1">
      <c r="A48" s="8"/>
      <c r="B48" s="6"/>
      <c r="C48" s="6"/>
      <c r="D48" s="6"/>
      <c r="E48" s="23"/>
      <c r="F48" s="7" t="str">
        <f t="shared" si="0"/>
        <v/>
      </c>
      <c r="G48" s="7"/>
      <c r="H48" s="28" t="str">
        <f t="shared" si="1"/>
        <v>健診項目</v>
      </c>
      <c r="I48" s="28" t="str">
        <f t="shared" si="2"/>
        <v>健診項目</v>
      </c>
      <c r="J48" s="28" t="str">
        <f t="shared" si="3"/>
        <v>健診項目</v>
      </c>
      <c r="K48" s="28" t="e">
        <f t="shared" si="4"/>
        <v>#VALUE!</v>
      </c>
      <c r="L48" s="28" t="e">
        <f t="shared" si="5"/>
        <v>#VALUE!</v>
      </c>
      <c r="M48" s="6"/>
      <c r="N48" s="33" t="str">
        <f t="shared" si="6"/>
        <v>　―　</v>
      </c>
      <c r="O48" s="36" t="str">
        <f t="shared" si="7"/>
        <v>　―　</v>
      </c>
      <c r="P48" s="37" t="str">
        <f t="shared" si="8"/>
        <v>　―　</v>
      </c>
      <c r="T48" s="4"/>
    </row>
    <row r="49" spans="1:20" ht="30" customHeight="1">
      <c r="A49" s="8"/>
      <c r="B49" s="6"/>
      <c r="C49" s="6"/>
      <c r="D49" s="6"/>
      <c r="E49" s="23"/>
      <c r="F49" s="7" t="str">
        <f t="shared" si="0"/>
        <v/>
      </c>
      <c r="G49" s="7"/>
      <c r="H49" s="28" t="str">
        <f t="shared" si="1"/>
        <v>健診項目</v>
      </c>
      <c r="I49" s="28" t="str">
        <f t="shared" si="2"/>
        <v>健診項目</v>
      </c>
      <c r="J49" s="28" t="str">
        <f t="shared" si="3"/>
        <v>健診項目</v>
      </c>
      <c r="K49" s="28" t="e">
        <f t="shared" si="4"/>
        <v>#VALUE!</v>
      </c>
      <c r="L49" s="28" t="e">
        <f t="shared" si="5"/>
        <v>#VALUE!</v>
      </c>
      <c r="M49" s="6"/>
      <c r="N49" s="33" t="str">
        <f t="shared" si="6"/>
        <v>　―　</v>
      </c>
      <c r="O49" s="36" t="str">
        <f t="shared" si="7"/>
        <v>　―　</v>
      </c>
      <c r="P49" s="37" t="str">
        <f t="shared" si="8"/>
        <v>　―　</v>
      </c>
      <c r="T49" s="4"/>
    </row>
    <row r="50" spans="1:20" ht="30" customHeight="1">
      <c r="A50" s="8"/>
      <c r="B50" s="6"/>
      <c r="C50" s="6"/>
      <c r="D50" s="6"/>
      <c r="E50" s="23"/>
      <c r="F50" s="7" t="str">
        <f t="shared" si="0"/>
        <v/>
      </c>
      <c r="G50" s="7"/>
      <c r="H50" s="28" t="str">
        <f t="shared" si="1"/>
        <v>健診項目</v>
      </c>
      <c r="I50" s="28" t="str">
        <f t="shared" si="2"/>
        <v>健診項目</v>
      </c>
      <c r="J50" s="28" t="str">
        <f t="shared" si="3"/>
        <v>健診項目</v>
      </c>
      <c r="K50" s="28" t="e">
        <f t="shared" si="4"/>
        <v>#VALUE!</v>
      </c>
      <c r="L50" s="28" t="e">
        <f t="shared" si="5"/>
        <v>#VALUE!</v>
      </c>
      <c r="M50" s="6"/>
      <c r="N50" s="33" t="str">
        <f t="shared" si="6"/>
        <v>　―　</v>
      </c>
      <c r="O50" s="36" t="str">
        <f t="shared" si="7"/>
        <v>　―　</v>
      </c>
      <c r="P50" s="37" t="str">
        <f t="shared" si="8"/>
        <v>　―　</v>
      </c>
      <c r="T50" s="4"/>
    </row>
    <row r="51" spans="1:20" ht="30" customHeight="1">
      <c r="A51" s="8"/>
      <c r="B51" s="6"/>
      <c r="C51" s="6"/>
      <c r="D51" s="6"/>
      <c r="E51" s="23"/>
      <c r="F51" s="7" t="str">
        <f t="shared" si="0"/>
        <v/>
      </c>
      <c r="G51" s="7"/>
      <c r="H51" s="28" t="str">
        <f t="shared" si="1"/>
        <v>健診項目</v>
      </c>
      <c r="I51" s="28" t="str">
        <f t="shared" si="2"/>
        <v>健診項目</v>
      </c>
      <c r="J51" s="28" t="str">
        <f t="shared" si="3"/>
        <v>健診項目</v>
      </c>
      <c r="K51" s="28" t="e">
        <f t="shared" si="4"/>
        <v>#VALUE!</v>
      </c>
      <c r="L51" s="28" t="e">
        <f t="shared" si="5"/>
        <v>#VALUE!</v>
      </c>
      <c r="M51" s="6"/>
      <c r="N51" s="33" t="str">
        <f t="shared" si="6"/>
        <v>　―　</v>
      </c>
      <c r="O51" s="36" t="str">
        <f t="shared" si="7"/>
        <v>　―　</v>
      </c>
      <c r="P51" s="37" t="str">
        <f t="shared" si="8"/>
        <v>　―　</v>
      </c>
      <c r="T51" s="4"/>
    </row>
    <row r="52" spans="1:20" ht="30" customHeight="1">
      <c r="A52" s="8"/>
      <c r="B52" s="6"/>
      <c r="C52" s="6"/>
      <c r="D52" s="6"/>
      <c r="E52" s="23"/>
      <c r="F52" s="7" t="str">
        <f t="shared" si="0"/>
        <v/>
      </c>
      <c r="G52" s="7"/>
      <c r="H52" s="28" t="str">
        <f t="shared" si="1"/>
        <v>健診項目</v>
      </c>
      <c r="I52" s="28" t="str">
        <f t="shared" si="2"/>
        <v>健診項目</v>
      </c>
      <c r="J52" s="28" t="str">
        <f t="shared" si="3"/>
        <v>健診項目</v>
      </c>
      <c r="K52" s="28" t="e">
        <f t="shared" si="4"/>
        <v>#VALUE!</v>
      </c>
      <c r="L52" s="28" t="e">
        <f t="shared" si="5"/>
        <v>#VALUE!</v>
      </c>
      <c r="M52" s="6"/>
      <c r="N52" s="33" t="str">
        <f t="shared" si="6"/>
        <v>　―　</v>
      </c>
      <c r="O52" s="36" t="str">
        <f t="shared" si="7"/>
        <v>　―　</v>
      </c>
      <c r="P52" s="37" t="str">
        <f t="shared" si="8"/>
        <v>　―　</v>
      </c>
      <c r="T52" s="4"/>
    </row>
    <row r="53" spans="1:20" ht="30" customHeight="1">
      <c r="A53" s="8"/>
      <c r="B53" s="5"/>
      <c r="C53" s="6"/>
      <c r="D53" s="6"/>
      <c r="E53" s="23"/>
      <c r="F53" s="7" t="str">
        <f>IF(E53="","",DATEDIF(E53,$E$18,"Y"))</f>
        <v/>
      </c>
      <c r="G53" s="7"/>
      <c r="H53" s="28" t="str">
        <f>IF(F53&lt;40,"　　","健診項目")</f>
        <v>健診項目</v>
      </c>
      <c r="I53" s="28" t="str">
        <f>IF(F53&lt;40,"       ","健診項目")</f>
        <v>健診項目</v>
      </c>
      <c r="J53" s="28" t="str">
        <f>IF(F53&lt;50,"        ","健診項目")</f>
        <v>健診項目</v>
      </c>
      <c r="K53" s="28" t="e">
        <f t="shared" si="4"/>
        <v>#VALUE!</v>
      </c>
      <c r="L53" s="28" t="e">
        <f t="shared" si="5"/>
        <v>#VALUE!</v>
      </c>
      <c r="M53" s="6"/>
      <c r="N53" s="33" t="str">
        <f>IF(M53=3,"        ","　―　")</f>
        <v>　―　</v>
      </c>
      <c r="O53" s="36" t="str">
        <f>IF(M53=3,"        ","　―　")</f>
        <v>　―　</v>
      </c>
      <c r="P53" s="37" t="str">
        <f>IF(M53=3,"        ","　―　")</f>
        <v>　―　</v>
      </c>
      <c r="T53" s="30">
        <v>1</v>
      </c>
    </row>
    <row r="54" spans="1:20" ht="30" customHeight="1">
      <c r="A54" s="8"/>
      <c r="B54" s="5"/>
      <c r="C54" s="6"/>
      <c r="D54" s="6"/>
      <c r="E54" s="23"/>
      <c r="F54" s="7" t="str">
        <f t="shared" ref="F54:F67" si="9">IF(E54="","",DATEDIF(E54,$E$18,"Y"))</f>
        <v/>
      </c>
      <c r="G54" s="7"/>
      <c r="H54" s="28" t="str">
        <f t="shared" ref="H54:H67" si="10">IF(F54&lt;40,"　　","健診項目")</f>
        <v>健診項目</v>
      </c>
      <c r="I54" s="28" t="str">
        <f t="shared" ref="I54:I67" si="11">IF(F54&lt;40,"       ","健診項目")</f>
        <v>健診項目</v>
      </c>
      <c r="J54" s="28" t="str">
        <f t="shared" ref="J54:J67" si="12">IF(F54&lt;50,"        ","健診項目")</f>
        <v>健診項目</v>
      </c>
      <c r="K54" s="28" t="e">
        <f t="shared" si="4"/>
        <v>#VALUE!</v>
      </c>
      <c r="L54" s="28" t="e">
        <f t="shared" si="5"/>
        <v>#VALUE!</v>
      </c>
      <c r="M54" s="6"/>
      <c r="N54" s="33" t="str">
        <f t="shared" ref="N54:N67" si="13">IF(M54=3,"        ","　―　")</f>
        <v>　―　</v>
      </c>
      <c r="O54" s="36" t="str">
        <f t="shared" ref="O54:O67" si="14">IF(M54=3,"        ","　―　")</f>
        <v>　―　</v>
      </c>
      <c r="P54" s="37" t="str">
        <f t="shared" ref="P54:P67" si="15">IF(M54=3,"        ","　―　")</f>
        <v>　―　</v>
      </c>
      <c r="T54" s="31">
        <v>2</v>
      </c>
    </row>
    <row r="55" spans="1:20" ht="30" customHeight="1">
      <c r="A55" s="8"/>
      <c r="B55" s="6"/>
      <c r="C55" s="6"/>
      <c r="D55" s="6"/>
      <c r="E55" s="23"/>
      <c r="F55" s="7" t="str">
        <f t="shared" si="9"/>
        <v/>
      </c>
      <c r="G55" s="7"/>
      <c r="H55" s="28" t="str">
        <f t="shared" si="10"/>
        <v>健診項目</v>
      </c>
      <c r="I55" s="28" t="str">
        <f t="shared" si="11"/>
        <v>健診項目</v>
      </c>
      <c r="J55" s="28" t="str">
        <f t="shared" si="12"/>
        <v>健診項目</v>
      </c>
      <c r="K55" s="28" t="e">
        <f t="shared" si="4"/>
        <v>#VALUE!</v>
      </c>
      <c r="L55" s="28" t="e">
        <f t="shared" si="5"/>
        <v>#VALUE!</v>
      </c>
      <c r="M55" s="6"/>
      <c r="N55" s="33" t="str">
        <f t="shared" si="13"/>
        <v>　―　</v>
      </c>
      <c r="O55" s="36" t="str">
        <f t="shared" si="14"/>
        <v>　―　</v>
      </c>
      <c r="P55" s="37" t="str">
        <f t="shared" si="15"/>
        <v>　―　</v>
      </c>
      <c r="T55" s="32">
        <v>3</v>
      </c>
    </row>
    <row r="56" spans="1:20" ht="30" customHeight="1">
      <c r="A56" s="8"/>
      <c r="B56" s="6"/>
      <c r="C56" s="6"/>
      <c r="D56" s="6"/>
      <c r="E56" s="23"/>
      <c r="F56" s="7" t="str">
        <f t="shared" si="9"/>
        <v/>
      </c>
      <c r="G56" s="7"/>
      <c r="H56" s="28" t="str">
        <f t="shared" si="10"/>
        <v>健診項目</v>
      </c>
      <c r="I56" s="28" t="str">
        <f t="shared" si="11"/>
        <v>健診項目</v>
      </c>
      <c r="J56" s="28" t="str">
        <f t="shared" si="12"/>
        <v>健診項目</v>
      </c>
      <c r="K56" s="28" t="e">
        <f t="shared" si="4"/>
        <v>#VALUE!</v>
      </c>
      <c r="L56" s="28" t="e">
        <f t="shared" si="5"/>
        <v>#VALUE!</v>
      </c>
      <c r="M56" s="6"/>
      <c r="N56" s="33" t="str">
        <f t="shared" si="13"/>
        <v>　―　</v>
      </c>
      <c r="O56" s="36" t="str">
        <f t="shared" si="14"/>
        <v>　―　</v>
      </c>
      <c r="P56" s="37" t="str">
        <f t="shared" si="15"/>
        <v>　―　</v>
      </c>
      <c r="T56" s="26"/>
    </row>
    <row r="57" spans="1:20" ht="30" customHeight="1">
      <c r="A57" s="8"/>
      <c r="B57" s="6"/>
      <c r="C57" s="6"/>
      <c r="D57" s="6"/>
      <c r="E57" s="23"/>
      <c r="F57" s="7" t="str">
        <f t="shared" si="9"/>
        <v/>
      </c>
      <c r="G57" s="7"/>
      <c r="H57" s="28" t="str">
        <f t="shared" si="10"/>
        <v>健診項目</v>
      </c>
      <c r="I57" s="28" t="str">
        <f t="shared" si="11"/>
        <v>健診項目</v>
      </c>
      <c r="J57" s="28" t="str">
        <f t="shared" si="12"/>
        <v>健診項目</v>
      </c>
      <c r="K57" s="28" t="e">
        <f t="shared" si="4"/>
        <v>#VALUE!</v>
      </c>
      <c r="L57" s="28" t="e">
        <f t="shared" si="5"/>
        <v>#VALUE!</v>
      </c>
      <c r="M57" s="6"/>
      <c r="N57" s="33" t="str">
        <f t="shared" si="13"/>
        <v>　―　</v>
      </c>
      <c r="O57" s="36" t="str">
        <f t="shared" si="14"/>
        <v>　―　</v>
      </c>
      <c r="P57" s="37" t="str">
        <f t="shared" si="15"/>
        <v>　―　</v>
      </c>
      <c r="T57" s="26" t="s">
        <v>9</v>
      </c>
    </row>
    <row r="58" spans="1:20" ht="30" customHeight="1">
      <c r="A58" s="8"/>
      <c r="B58" s="6"/>
      <c r="C58" s="6"/>
      <c r="D58" s="6"/>
      <c r="E58" s="23"/>
      <c r="F58" s="7" t="str">
        <f t="shared" si="9"/>
        <v/>
      </c>
      <c r="G58" s="7"/>
      <c r="H58" s="28" t="str">
        <f t="shared" si="10"/>
        <v>健診項目</v>
      </c>
      <c r="I58" s="28" t="str">
        <f t="shared" si="11"/>
        <v>健診項目</v>
      </c>
      <c r="J58" s="28" t="str">
        <f t="shared" si="12"/>
        <v>健診項目</v>
      </c>
      <c r="K58" s="28" t="e">
        <f t="shared" si="4"/>
        <v>#VALUE!</v>
      </c>
      <c r="L58" s="28" t="e">
        <f t="shared" si="5"/>
        <v>#VALUE!</v>
      </c>
      <c r="M58" s="6"/>
      <c r="N58" s="33" t="str">
        <f t="shared" si="13"/>
        <v>　―　</v>
      </c>
      <c r="O58" s="36" t="str">
        <f t="shared" si="14"/>
        <v>　―　</v>
      </c>
      <c r="P58" s="37" t="str">
        <f t="shared" si="15"/>
        <v>　―　</v>
      </c>
      <c r="T58" s="26"/>
    </row>
    <row r="59" spans="1:20" ht="30" customHeight="1">
      <c r="A59" s="8"/>
      <c r="B59" s="6"/>
      <c r="C59" s="6"/>
      <c r="D59" s="6"/>
      <c r="E59" s="23"/>
      <c r="F59" s="7" t="str">
        <f t="shared" si="9"/>
        <v/>
      </c>
      <c r="G59" s="7"/>
      <c r="H59" s="28" t="str">
        <f t="shared" si="10"/>
        <v>健診項目</v>
      </c>
      <c r="I59" s="28" t="str">
        <f t="shared" si="11"/>
        <v>健診項目</v>
      </c>
      <c r="J59" s="28" t="str">
        <f t="shared" si="12"/>
        <v>健診項目</v>
      </c>
      <c r="K59" s="28" t="e">
        <f t="shared" si="4"/>
        <v>#VALUE!</v>
      </c>
      <c r="L59" s="28" t="e">
        <f t="shared" si="5"/>
        <v>#VALUE!</v>
      </c>
      <c r="M59" s="6"/>
      <c r="N59" s="33" t="str">
        <f t="shared" si="13"/>
        <v>　―　</v>
      </c>
      <c r="O59" s="36" t="str">
        <f t="shared" si="14"/>
        <v>　―　</v>
      </c>
      <c r="P59" s="37" t="str">
        <f t="shared" si="15"/>
        <v>　―　</v>
      </c>
      <c r="T59" s="26"/>
    </row>
    <row r="60" spans="1:20" ht="30" customHeight="1">
      <c r="A60" s="8"/>
      <c r="B60" s="6"/>
      <c r="C60" s="6"/>
      <c r="D60" s="6"/>
      <c r="E60" s="23"/>
      <c r="F60" s="7" t="str">
        <f t="shared" si="9"/>
        <v/>
      </c>
      <c r="G60" s="7"/>
      <c r="H60" s="28" t="str">
        <f t="shared" si="10"/>
        <v>健診項目</v>
      </c>
      <c r="I60" s="28" t="str">
        <f t="shared" si="11"/>
        <v>健診項目</v>
      </c>
      <c r="J60" s="28" t="str">
        <f t="shared" si="12"/>
        <v>健診項目</v>
      </c>
      <c r="K60" s="28" t="e">
        <f t="shared" si="4"/>
        <v>#VALUE!</v>
      </c>
      <c r="L60" s="28" t="e">
        <f t="shared" si="5"/>
        <v>#VALUE!</v>
      </c>
      <c r="M60" s="6"/>
      <c r="N60" s="33" t="str">
        <f t="shared" si="13"/>
        <v>　―　</v>
      </c>
      <c r="O60" s="36" t="str">
        <f t="shared" si="14"/>
        <v>　―　</v>
      </c>
      <c r="P60" s="37" t="str">
        <f t="shared" si="15"/>
        <v>　―　</v>
      </c>
      <c r="T60" s="4"/>
    </row>
    <row r="61" spans="1:20" ht="30" customHeight="1">
      <c r="A61" s="8"/>
      <c r="B61" s="6"/>
      <c r="C61" s="6"/>
      <c r="D61" s="6"/>
      <c r="E61" s="23"/>
      <c r="F61" s="7" t="str">
        <f t="shared" si="9"/>
        <v/>
      </c>
      <c r="G61" s="7"/>
      <c r="H61" s="28" t="str">
        <f t="shared" si="10"/>
        <v>健診項目</v>
      </c>
      <c r="I61" s="28" t="str">
        <f t="shared" si="11"/>
        <v>健診項目</v>
      </c>
      <c r="J61" s="28" t="str">
        <f t="shared" si="12"/>
        <v>健診項目</v>
      </c>
      <c r="K61" s="28" t="e">
        <f t="shared" si="4"/>
        <v>#VALUE!</v>
      </c>
      <c r="L61" s="28" t="e">
        <f t="shared" si="5"/>
        <v>#VALUE!</v>
      </c>
      <c r="M61" s="6"/>
      <c r="N61" s="33" t="str">
        <f t="shared" si="13"/>
        <v>　―　</v>
      </c>
      <c r="O61" s="36" t="str">
        <f t="shared" si="14"/>
        <v>　―　</v>
      </c>
      <c r="P61" s="37" t="str">
        <f t="shared" si="15"/>
        <v>　―　</v>
      </c>
      <c r="T61" s="4"/>
    </row>
    <row r="62" spans="1:20" ht="30" customHeight="1">
      <c r="A62" s="8"/>
      <c r="B62" s="6"/>
      <c r="C62" s="6"/>
      <c r="D62" s="6"/>
      <c r="E62" s="23"/>
      <c r="F62" s="7" t="str">
        <f t="shared" si="9"/>
        <v/>
      </c>
      <c r="G62" s="7"/>
      <c r="H62" s="28" t="str">
        <f t="shared" si="10"/>
        <v>健診項目</v>
      </c>
      <c r="I62" s="28" t="str">
        <f t="shared" si="11"/>
        <v>健診項目</v>
      </c>
      <c r="J62" s="28" t="str">
        <f t="shared" si="12"/>
        <v>健診項目</v>
      </c>
      <c r="K62" s="28" t="e">
        <f t="shared" si="4"/>
        <v>#VALUE!</v>
      </c>
      <c r="L62" s="28" t="e">
        <f t="shared" si="5"/>
        <v>#VALUE!</v>
      </c>
      <c r="M62" s="6"/>
      <c r="N62" s="33" t="str">
        <f t="shared" si="13"/>
        <v>　―　</v>
      </c>
      <c r="O62" s="36" t="str">
        <f t="shared" si="14"/>
        <v>　―　</v>
      </c>
      <c r="P62" s="37" t="str">
        <f t="shared" si="15"/>
        <v>　―　</v>
      </c>
      <c r="T62" s="4"/>
    </row>
    <row r="63" spans="1:20" ht="30" customHeight="1">
      <c r="A63" s="8"/>
      <c r="B63" s="6"/>
      <c r="C63" s="6"/>
      <c r="D63" s="6"/>
      <c r="E63" s="23"/>
      <c r="F63" s="7" t="str">
        <f t="shared" si="9"/>
        <v/>
      </c>
      <c r="G63" s="7"/>
      <c r="H63" s="28" t="str">
        <f t="shared" si="10"/>
        <v>健診項目</v>
      </c>
      <c r="I63" s="28" t="str">
        <f t="shared" si="11"/>
        <v>健診項目</v>
      </c>
      <c r="J63" s="28" t="str">
        <f t="shared" si="12"/>
        <v>健診項目</v>
      </c>
      <c r="K63" s="28" t="e">
        <f t="shared" si="4"/>
        <v>#VALUE!</v>
      </c>
      <c r="L63" s="28" t="e">
        <f t="shared" si="5"/>
        <v>#VALUE!</v>
      </c>
      <c r="M63" s="6"/>
      <c r="N63" s="33" t="str">
        <f t="shared" si="13"/>
        <v>　―　</v>
      </c>
      <c r="O63" s="36" t="str">
        <f t="shared" si="14"/>
        <v>　―　</v>
      </c>
      <c r="P63" s="37" t="str">
        <f t="shared" si="15"/>
        <v>　―　</v>
      </c>
      <c r="T63" s="4"/>
    </row>
    <row r="64" spans="1:20" ht="30" customHeight="1">
      <c r="A64" s="8"/>
      <c r="B64" s="6"/>
      <c r="C64" s="6"/>
      <c r="D64" s="6"/>
      <c r="E64" s="23"/>
      <c r="F64" s="7" t="str">
        <f t="shared" si="9"/>
        <v/>
      </c>
      <c r="G64" s="7"/>
      <c r="H64" s="28" t="str">
        <f t="shared" si="10"/>
        <v>健診項目</v>
      </c>
      <c r="I64" s="28" t="str">
        <f t="shared" si="11"/>
        <v>健診項目</v>
      </c>
      <c r="J64" s="28" t="str">
        <f t="shared" si="12"/>
        <v>健診項目</v>
      </c>
      <c r="K64" s="28" t="e">
        <f t="shared" si="4"/>
        <v>#VALUE!</v>
      </c>
      <c r="L64" s="28" t="e">
        <f t="shared" si="5"/>
        <v>#VALUE!</v>
      </c>
      <c r="M64" s="6"/>
      <c r="N64" s="33" t="str">
        <f t="shared" si="13"/>
        <v>　―　</v>
      </c>
      <c r="O64" s="36" t="str">
        <f t="shared" si="14"/>
        <v>　―　</v>
      </c>
      <c r="P64" s="37" t="str">
        <f t="shared" si="15"/>
        <v>　―　</v>
      </c>
      <c r="T64" s="4"/>
    </row>
    <row r="65" spans="1:20" ht="30" customHeight="1">
      <c r="A65" s="8"/>
      <c r="B65" s="6"/>
      <c r="C65" s="6"/>
      <c r="D65" s="6"/>
      <c r="E65" s="23"/>
      <c r="F65" s="7" t="str">
        <f t="shared" si="9"/>
        <v/>
      </c>
      <c r="G65" s="7"/>
      <c r="H65" s="28" t="str">
        <f t="shared" si="10"/>
        <v>健診項目</v>
      </c>
      <c r="I65" s="28" t="str">
        <f t="shared" si="11"/>
        <v>健診項目</v>
      </c>
      <c r="J65" s="28" t="str">
        <f t="shared" si="12"/>
        <v>健診項目</v>
      </c>
      <c r="K65" s="28" t="e">
        <f t="shared" si="4"/>
        <v>#VALUE!</v>
      </c>
      <c r="L65" s="28" t="e">
        <f t="shared" si="5"/>
        <v>#VALUE!</v>
      </c>
      <c r="M65" s="6"/>
      <c r="N65" s="33" t="str">
        <f t="shared" si="13"/>
        <v>　―　</v>
      </c>
      <c r="O65" s="36" t="str">
        <f t="shared" si="14"/>
        <v>　―　</v>
      </c>
      <c r="P65" s="37" t="str">
        <f t="shared" si="15"/>
        <v>　―　</v>
      </c>
      <c r="T65" s="4"/>
    </row>
    <row r="66" spans="1:20" ht="30" customHeight="1">
      <c r="A66" s="8"/>
      <c r="B66" s="6"/>
      <c r="C66" s="6"/>
      <c r="D66" s="6"/>
      <c r="E66" s="23"/>
      <c r="F66" s="7" t="str">
        <f t="shared" si="9"/>
        <v/>
      </c>
      <c r="G66" s="7"/>
      <c r="H66" s="28" t="str">
        <f t="shared" si="10"/>
        <v>健診項目</v>
      </c>
      <c r="I66" s="28" t="str">
        <f t="shared" si="11"/>
        <v>健診項目</v>
      </c>
      <c r="J66" s="28" t="str">
        <f t="shared" si="12"/>
        <v>健診項目</v>
      </c>
      <c r="K66" s="28" t="e">
        <f t="shared" si="4"/>
        <v>#VALUE!</v>
      </c>
      <c r="L66" s="28" t="e">
        <f t="shared" si="5"/>
        <v>#VALUE!</v>
      </c>
      <c r="M66" s="6"/>
      <c r="N66" s="33" t="str">
        <f t="shared" si="13"/>
        <v>　―　</v>
      </c>
      <c r="O66" s="36" t="str">
        <f t="shared" si="14"/>
        <v>　―　</v>
      </c>
      <c r="P66" s="37" t="str">
        <f t="shared" si="15"/>
        <v>　―　</v>
      </c>
      <c r="T66" s="4"/>
    </row>
    <row r="67" spans="1:20" ht="30" customHeight="1">
      <c r="A67" s="8"/>
      <c r="B67" s="6"/>
      <c r="C67" s="6"/>
      <c r="D67" s="6"/>
      <c r="E67" s="23"/>
      <c r="F67" s="7" t="str">
        <f t="shared" si="9"/>
        <v/>
      </c>
      <c r="G67" s="7"/>
      <c r="H67" s="28" t="str">
        <f t="shared" si="10"/>
        <v>健診項目</v>
      </c>
      <c r="I67" s="28" t="str">
        <f t="shared" si="11"/>
        <v>健診項目</v>
      </c>
      <c r="J67" s="28" t="str">
        <f t="shared" si="12"/>
        <v>健診項目</v>
      </c>
      <c r="K67" s="28" t="e">
        <f t="shared" si="4"/>
        <v>#VALUE!</v>
      </c>
      <c r="L67" s="28" t="e">
        <f t="shared" si="5"/>
        <v>#VALUE!</v>
      </c>
      <c r="M67" s="6"/>
      <c r="N67" s="33" t="str">
        <f t="shared" si="13"/>
        <v>　―　</v>
      </c>
      <c r="O67" s="36" t="str">
        <f t="shared" si="14"/>
        <v>　―　</v>
      </c>
      <c r="P67" s="37" t="str">
        <f t="shared" si="15"/>
        <v>　―　</v>
      </c>
      <c r="T67" s="4"/>
    </row>
    <row r="68" spans="1:20" ht="30" customHeight="1">
      <c r="A68" s="8"/>
      <c r="B68" s="5"/>
      <c r="C68" s="6"/>
      <c r="D68" s="6"/>
      <c r="E68" s="23"/>
      <c r="F68" s="7" t="str">
        <f>IF(E68="","",DATEDIF(E68,$E$18,"Y"))</f>
        <v/>
      </c>
      <c r="G68" s="7"/>
      <c r="H68" s="28" t="str">
        <f>IF(F68&lt;40,"　　","健診項目")</f>
        <v>健診項目</v>
      </c>
      <c r="I68" s="28" t="str">
        <f>IF(F68&lt;40,"       ","健診項目")</f>
        <v>健診項目</v>
      </c>
      <c r="J68" s="28" t="str">
        <f>IF(F68&lt;50,"        ","健診項目")</f>
        <v>健診項目</v>
      </c>
      <c r="K68" s="28" t="e">
        <f>IF(AND(G68=2,F68&gt;=20,ISODD(F68)),"       ","ー")</f>
        <v>#VALUE!</v>
      </c>
      <c r="L68" s="28" t="e">
        <f>IF(AND(G68=2,F68&gt;=40,ISODD(F68)),"       ","ー")</f>
        <v>#VALUE!</v>
      </c>
      <c r="M68" s="6"/>
      <c r="N68" s="33" t="str">
        <f>IF(M68=3,"        ","　―　")</f>
        <v>　―　</v>
      </c>
      <c r="O68" s="36" t="str">
        <f>IF(M68=3,"        ","　―　")</f>
        <v>　―　</v>
      </c>
      <c r="P68" s="37" t="str">
        <f>IF(M68=3,"        ","　―　")</f>
        <v>　―　</v>
      </c>
      <c r="T68" s="30">
        <v>1</v>
      </c>
    </row>
    <row r="69" spans="1:20" ht="30" customHeight="1">
      <c r="A69" s="8"/>
      <c r="B69" s="5"/>
      <c r="C69" s="6"/>
      <c r="D69" s="6"/>
      <c r="E69" s="23"/>
      <c r="F69" s="7" t="str">
        <f t="shared" ref="F69:F101" si="16">IF(E69="","",DATEDIF(E69,$E$18,"Y"))</f>
        <v/>
      </c>
      <c r="G69" s="7"/>
      <c r="H69" s="28" t="str">
        <f t="shared" ref="H69:H101" si="17">IF(F69&lt;40,"　　","健診項目")</f>
        <v>健診項目</v>
      </c>
      <c r="I69" s="28" t="str">
        <f t="shared" ref="I69:I101" si="18">IF(F69&lt;40,"       ","健診項目")</f>
        <v>健診項目</v>
      </c>
      <c r="J69" s="28" t="str">
        <f t="shared" ref="J69:J101" si="19">IF(F69&lt;50,"        ","健診項目")</f>
        <v>健診項目</v>
      </c>
      <c r="K69" s="28" t="e">
        <f t="shared" ref="K69:K117" si="20">IF(AND(G69=2,F69&gt;=20,ISODD(F69)),"       ","ー")</f>
        <v>#VALUE!</v>
      </c>
      <c r="L69" s="28" t="e">
        <f t="shared" ref="L69:L117" si="21">IF(AND(G69=2,F69&gt;=40,ISODD(F69)),"       ","ー")</f>
        <v>#VALUE!</v>
      </c>
      <c r="M69" s="6"/>
      <c r="N69" s="33" t="str">
        <f t="shared" ref="N69:N101" si="22">IF(M69=3,"        ","　―　")</f>
        <v>　―　</v>
      </c>
      <c r="O69" s="36" t="str">
        <f t="shared" ref="O69:O101" si="23">IF(M69=3,"        ","　―　")</f>
        <v>　―　</v>
      </c>
      <c r="P69" s="37" t="str">
        <f t="shared" ref="P69:P101" si="24">IF(M69=3,"        ","　―　")</f>
        <v>　―　</v>
      </c>
      <c r="T69" s="31">
        <v>2</v>
      </c>
    </row>
    <row r="70" spans="1:20" ht="30" customHeight="1">
      <c r="A70" s="8"/>
      <c r="B70" s="6"/>
      <c r="C70" s="6"/>
      <c r="D70" s="6"/>
      <c r="E70" s="23"/>
      <c r="F70" s="7" t="str">
        <f t="shared" si="16"/>
        <v/>
      </c>
      <c r="G70" s="7"/>
      <c r="H70" s="28" t="str">
        <f t="shared" si="17"/>
        <v>健診項目</v>
      </c>
      <c r="I70" s="28" t="str">
        <f t="shared" si="18"/>
        <v>健診項目</v>
      </c>
      <c r="J70" s="28" t="str">
        <f t="shared" si="19"/>
        <v>健診項目</v>
      </c>
      <c r="K70" s="28" t="e">
        <f t="shared" si="20"/>
        <v>#VALUE!</v>
      </c>
      <c r="L70" s="28" t="e">
        <f t="shared" si="21"/>
        <v>#VALUE!</v>
      </c>
      <c r="M70" s="6"/>
      <c r="N70" s="33" t="str">
        <f t="shared" si="22"/>
        <v>　―　</v>
      </c>
      <c r="O70" s="36" t="str">
        <f t="shared" si="23"/>
        <v>　―　</v>
      </c>
      <c r="P70" s="37" t="str">
        <f t="shared" si="24"/>
        <v>　―　</v>
      </c>
      <c r="T70" s="32">
        <v>3</v>
      </c>
    </row>
    <row r="71" spans="1:20" ht="30" customHeight="1">
      <c r="A71" s="8"/>
      <c r="B71" s="6"/>
      <c r="C71" s="6"/>
      <c r="D71" s="6"/>
      <c r="E71" s="23"/>
      <c r="F71" s="7" t="str">
        <f t="shared" si="16"/>
        <v/>
      </c>
      <c r="G71" s="7"/>
      <c r="H71" s="28" t="str">
        <f t="shared" si="17"/>
        <v>健診項目</v>
      </c>
      <c r="I71" s="28" t="str">
        <f t="shared" si="18"/>
        <v>健診項目</v>
      </c>
      <c r="J71" s="28" t="str">
        <f t="shared" si="19"/>
        <v>健診項目</v>
      </c>
      <c r="K71" s="28" t="e">
        <f t="shared" si="20"/>
        <v>#VALUE!</v>
      </c>
      <c r="L71" s="28" t="e">
        <f t="shared" si="21"/>
        <v>#VALUE!</v>
      </c>
      <c r="M71" s="6"/>
      <c r="N71" s="33" t="str">
        <f t="shared" si="22"/>
        <v>　―　</v>
      </c>
      <c r="O71" s="36" t="str">
        <f t="shared" si="23"/>
        <v>　―　</v>
      </c>
      <c r="P71" s="37" t="str">
        <f t="shared" si="24"/>
        <v>　―　</v>
      </c>
      <c r="T71" s="26"/>
    </row>
    <row r="72" spans="1:20" ht="30" customHeight="1">
      <c r="A72" s="8"/>
      <c r="B72" s="6"/>
      <c r="C72" s="6"/>
      <c r="D72" s="6"/>
      <c r="E72" s="23"/>
      <c r="F72" s="7" t="str">
        <f t="shared" si="16"/>
        <v/>
      </c>
      <c r="G72" s="7"/>
      <c r="H72" s="28" t="str">
        <f t="shared" si="17"/>
        <v>健診項目</v>
      </c>
      <c r="I72" s="28" t="str">
        <f t="shared" si="18"/>
        <v>健診項目</v>
      </c>
      <c r="J72" s="28" t="str">
        <f t="shared" si="19"/>
        <v>健診項目</v>
      </c>
      <c r="K72" s="28" t="e">
        <f t="shared" si="20"/>
        <v>#VALUE!</v>
      </c>
      <c r="L72" s="28" t="e">
        <f t="shared" si="21"/>
        <v>#VALUE!</v>
      </c>
      <c r="M72" s="6"/>
      <c r="N72" s="33" t="str">
        <f t="shared" si="22"/>
        <v>　―　</v>
      </c>
      <c r="O72" s="36" t="str">
        <f t="shared" si="23"/>
        <v>　―　</v>
      </c>
      <c r="P72" s="37" t="str">
        <f t="shared" si="24"/>
        <v>　―　</v>
      </c>
      <c r="T72" s="26" t="s">
        <v>9</v>
      </c>
    </row>
    <row r="73" spans="1:20" ht="30" customHeight="1">
      <c r="A73" s="8"/>
      <c r="B73" s="6"/>
      <c r="C73" s="6"/>
      <c r="D73" s="6"/>
      <c r="E73" s="23"/>
      <c r="F73" s="7" t="str">
        <f t="shared" si="16"/>
        <v/>
      </c>
      <c r="G73" s="7"/>
      <c r="H73" s="28" t="str">
        <f t="shared" si="17"/>
        <v>健診項目</v>
      </c>
      <c r="I73" s="28" t="str">
        <f t="shared" si="18"/>
        <v>健診項目</v>
      </c>
      <c r="J73" s="28" t="str">
        <f t="shared" si="19"/>
        <v>健診項目</v>
      </c>
      <c r="K73" s="28" t="e">
        <f t="shared" si="20"/>
        <v>#VALUE!</v>
      </c>
      <c r="L73" s="28" t="e">
        <f t="shared" si="21"/>
        <v>#VALUE!</v>
      </c>
      <c r="M73" s="6"/>
      <c r="N73" s="33" t="str">
        <f t="shared" si="22"/>
        <v>　―　</v>
      </c>
      <c r="O73" s="36" t="str">
        <f t="shared" si="23"/>
        <v>　―　</v>
      </c>
      <c r="P73" s="37" t="str">
        <f t="shared" si="24"/>
        <v>　―　</v>
      </c>
      <c r="T73" s="26"/>
    </row>
    <row r="74" spans="1:20" ht="30" customHeight="1">
      <c r="A74" s="8"/>
      <c r="B74" s="6"/>
      <c r="C74" s="6"/>
      <c r="D74" s="6"/>
      <c r="E74" s="23"/>
      <c r="F74" s="7" t="str">
        <f t="shared" si="16"/>
        <v/>
      </c>
      <c r="G74" s="7"/>
      <c r="H74" s="28" t="str">
        <f t="shared" si="17"/>
        <v>健診項目</v>
      </c>
      <c r="I74" s="28" t="str">
        <f t="shared" si="18"/>
        <v>健診項目</v>
      </c>
      <c r="J74" s="28" t="str">
        <f t="shared" si="19"/>
        <v>健診項目</v>
      </c>
      <c r="K74" s="28" t="e">
        <f t="shared" si="20"/>
        <v>#VALUE!</v>
      </c>
      <c r="L74" s="28" t="e">
        <f t="shared" si="21"/>
        <v>#VALUE!</v>
      </c>
      <c r="M74" s="6"/>
      <c r="N74" s="33" t="str">
        <f t="shared" si="22"/>
        <v>　―　</v>
      </c>
      <c r="O74" s="36" t="str">
        <f t="shared" si="23"/>
        <v>　―　</v>
      </c>
      <c r="P74" s="37" t="str">
        <f t="shared" si="24"/>
        <v>　―　</v>
      </c>
      <c r="T74" s="26"/>
    </row>
    <row r="75" spans="1:20" ht="30" customHeight="1">
      <c r="A75" s="8"/>
      <c r="B75" s="6"/>
      <c r="C75" s="6"/>
      <c r="D75" s="6"/>
      <c r="E75" s="23"/>
      <c r="F75" s="7" t="str">
        <f t="shared" si="16"/>
        <v/>
      </c>
      <c r="G75" s="7"/>
      <c r="H75" s="28" t="str">
        <f t="shared" si="17"/>
        <v>健診項目</v>
      </c>
      <c r="I75" s="28" t="str">
        <f t="shared" si="18"/>
        <v>健診項目</v>
      </c>
      <c r="J75" s="28" t="str">
        <f t="shared" si="19"/>
        <v>健診項目</v>
      </c>
      <c r="K75" s="28" t="e">
        <f t="shared" si="20"/>
        <v>#VALUE!</v>
      </c>
      <c r="L75" s="28" t="e">
        <f t="shared" si="21"/>
        <v>#VALUE!</v>
      </c>
      <c r="M75" s="6"/>
      <c r="N75" s="33" t="str">
        <f t="shared" si="22"/>
        <v>　―　</v>
      </c>
      <c r="O75" s="36" t="str">
        <f t="shared" si="23"/>
        <v>　―　</v>
      </c>
      <c r="P75" s="37" t="str">
        <f t="shared" si="24"/>
        <v>　―　</v>
      </c>
      <c r="T75" s="4"/>
    </row>
    <row r="76" spans="1:20" ht="30" customHeight="1">
      <c r="A76" s="8"/>
      <c r="B76" s="6"/>
      <c r="C76" s="6"/>
      <c r="D76" s="6"/>
      <c r="E76" s="23"/>
      <c r="F76" s="7" t="str">
        <f t="shared" si="16"/>
        <v/>
      </c>
      <c r="G76" s="7"/>
      <c r="H76" s="28" t="str">
        <f t="shared" si="17"/>
        <v>健診項目</v>
      </c>
      <c r="I76" s="28" t="str">
        <f t="shared" si="18"/>
        <v>健診項目</v>
      </c>
      <c r="J76" s="28" t="str">
        <f t="shared" si="19"/>
        <v>健診項目</v>
      </c>
      <c r="K76" s="28" t="e">
        <f t="shared" si="20"/>
        <v>#VALUE!</v>
      </c>
      <c r="L76" s="28" t="e">
        <f t="shared" si="21"/>
        <v>#VALUE!</v>
      </c>
      <c r="M76" s="6"/>
      <c r="N76" s="33" t="str">
        <f t="shared" si="22"/>
        <v>　―　</v>
      </c>
      <c r="O76" s="36" t="str">
        <f t="shared" si="23"/>
        <v>　―　</v>
      </c>
      <c r="P76" s="37" t="str">
        <f t="shared" si="24"/>
        <v>　―　</v>
      </c>
      <c r="T76" s="4"/>
    </row>
    <row r="77" spans="1:20" ht="30" customHeight="1">
      <c r="A77" s="8"/>
      <c r="B77" s="6"/>
      <c r="C77" s="6"/>
      <c r="D77" s="6"/>
      <c r="E77" s="23"/>
      <c r="F77" s="7" t="str">
        <f t="shared" si="16"/>
        <v/>
      </c>
      <c r="G77" s="7"/>
      <c r="H77" s="28" t="str">
        <f t="shared" si="17"/>
        <v>健診項目</v>
      </c>
      <c r="I77" s="28" t="str">
        <f t="shared" si="18"/>
        <v>健診項目</v>
      </c>
      <c r="J77" s="28" t="str">
        <f t="shared" si="19"/>
        <v>健診項目</v>
      </c>
      <c r="K77" s="28" t="e">
        <f t="shared" si="20"/>
        <v>#VALUE!</v>
      </c>
      <c r="L77" s="28" t="e">
        <f t="shared" si="21"/>
        <v>#VALUE!</v>
      </c>
      <c r="M77" s="6"/>
      <c r="N77" s="33" t="str">
        <f t="shared" si="22"/>
        <v>　―　</v>
      </c>
      <c r="O77" s="36" t="str">
        <f t="shared" si="23"/>
        <v>　―　</v>
      </c>
      <c r="P77" s="37" t="str">
        <f t="shared" si="24"/>
        <v>　―　</v>
      </c>
      <c r="T77" s="4"/>
    </row>
    <row r="78" spans="1:20" ht="30" customHeight="1">
      <c r="A78" s="8"/>
      <c r="B78" s="6"/>
      <c r="C78" s="6"/>
      <c r="D78" s="6"/>
      <c r="E78" s="23"/>
      <c r="F78" s="7" t="str">
        <f t="shared" si="16"/>
        <v/>
      </c>
      <c r="G78" s="7"/>
      <c r="H78" s="28" t="str">
        <f t="shared" si="17"/>
        <v>健診項目</v>
      </c>
      <c r="I78" s="28" t="str">
        <f t="shared" si="18"/>
        <v>健診項目</v>
      </c>
      <c r="J78" s="28" t="str">
        <f t="shared" si="19"/>
        <v>健診項目</v>
      </c>
      <c r="K78" s="28" t="e">
        <f t="shared" si="20"/>
        <v>#VALUE!</v>
      </c>
      <c r="L78" s="28" t="e">
        <f t="shared" si="21"/>
        <v>#VALUE!</v>
      </c>
      <c r="M78" s="6"/>
      <c r="N78" s="33" t="str">
        <f t="shared" si="22"/>
        <v>　―　</v>
      </c>
      <c r="O78" s="36" t="str">
        <f t="shared" si="23"/>
        <v>　―　</v>
      </c>
      <c r="P78" s="37" t="str">
        <f t="shared" si="24"/>
        <v>　―　</v>
      </c>
      <c r="T78" s="4"/>
    </row>
    <row r="79" spans="1:20" ht="30" customHeight="1">
      <c r="A79" s="8"/>
      <c r="B79" s="6"/>
      <c r="C79" s="6"/>
      <c r="D79" s="6"/>
      <c r="E79" s="23"/>
      <c r="F79" s="7" t="str">
        <f t="shared" si="16"/>
        <v/>
      </c>
      <c r="G79" s="7"/>
      <c r="H79" s="28" t="str">
        <f t="shared" si="17"/>
        <v>健診項目</v>
      </c>
      <c r="I79" s="28" t="str">
        <f t="shared" si="18"/>
        <v>健診項目</v>
      </c>
      <c r="J79" s="28" t="str">
        <f t="shared" si="19"/>
        <v>健診項目</v>
      </c>
      <c r="K79" s="28" t="e">
        <f t="shared" si="20"/>
        <v>#VALUE!</v>
      </c>
      <c r="L79" s="28" t="e">
        <f t="shared" si="21"/>
        <v>#VALUE!</v>
      </c>
      <c r="M79" s="6"/>
      <c r="N79" s="33" t="str">
        <f t="shared" si="22"/>
        <v>　―　</v>
      </c>
      <c r="O79" s="36" t="str">
        <f t="shared" si="23"/>
        <v>　―　</v>
      </c>
      <c r="P79" s="37" t="str">
        <f t="shared" si="24"/>
        <v>　―　</v>
      </c>
      <c r="T79" s="4"/>
    </row>
    <row r="80" spans="1:20" ht="30" customHeight="1">
      <c r="A80" s="8"/>
      <c r="B80" s="6"/>
      <c r="C80" s="6"/>
      <c r="D80" s="6"/>
      <c r="E80" s="23"/>
      <c r="F80" s="7" t="str">
        <f t="shared" si="16"/>
        <v/>
      </c>
      <c r="G80" s="7"/>
      <c r="H80" s="28" t="str">
        <f t="shared" si="17"/>
        <v>健診項目</v>
      </c>
      <c r="I80" s="28" t="str">
        <f t="shared" si="18"/>
        <v>健診項目</v>
      </c>
      <c r="J80" s="28" t="str">
        <f t="shared" si="19"/>
        <v>健診項目</v>
      </c>
      <c r="K80" s="28" t="e">
        <f t="shared" si="20"/>
        <v>#VALUE!</v>
      </c>
      <c r="L80" s="28" t="e">
        <f t="shared" si="21"/>
        <v>#VALUE!</v>
      </c>
      <c r="M80" s="6"/>
      <c r="N80" s="33" t="str">
        <f t="shared" si="22"/>
        <v>　―　</v>
      </c>
      <c r="O80" s="36" t="str">
        <f t="shared" si="23"/>
        <v>　―　</v>
      </c>
      <c r="P80" s="37" t="str">
        <f t="shared" si="24"/>
        <v>　―　</v>
      </c>
      <c r="T80" s="4"/>
    </row>
    <row r="81" spans="1:20" ht="30" customHeight="1">
      <c r="A81" s="8"/>
      <c r="B81" s="6"/>
      <c r="C81" s="6"/>
      <c r="D81" s="6"/>
      <c r="E81" s="23"/>
      <c r="F81" s="7" t="str">
        <f t="shared" si="16"/>
        <v/>
      </c>
      <c r="G81" s="7"/>
      <c r="H81" s="28" t="str">
        <f t="shared" si="17"/>
        <v>健診項目</v>
      </c>
      <c r="I81" s="28" t="str">
        <f t="shared" si="18"/>
        <v>健診項目</v>
      </c>
      <c r="J81" s="28" t="str">
        <f t="shared" si="19"/>
        <v>健診項目</v>
      </c>
      <c r="K81" s="28" t="e">
        <f t="shared" si="20"/>
        <v>#VALUE!</v>
      </c>
      <c r="L81" s="28" t="e">
        <f t="shared" si="21"/>
        <v>#VALUE!</v>
      </c>
      <c r="M81" s="6"/>
      <c r="N81" s="33" t="str">
        <f t="shared" si="22"/>
        <v>　―　</v>
      </c>
      <c r="O81" s="36" t="str">
        <f t="shared" si="23"/>
        <v>　―　</v>
      </c>
      <c r="P81" s="37" t="str">
        <f t="shared" si="24"/>
        <v>　―　</v>
      </c>
      <c r="T81" s="4"/>
    </row>
    <row r="82" spans="1:20" ht="30" customHeight="1">
      <c r="A82" s="8"/>
      <c r="B82" s="6"/>
      <c r="C82" s="6"/>
      <c r="D82" s="6"/>
      <c r="E82" s="23"/>
      <c r="F82" s="7" t="str">
        <f t="shared" si="16"/>
        <v/>
      </c>
      <c r="G82" s="7"/>
      <c r="H82" s="28" t="str">
        <f t="shared" si="17"/>
        <v>健診項目</v>
      </c>
      <c r="I82" s="28" t="str">
        <f t="shared" si="18"/>
        <v>健診項目</v>
      </c>
      <c r="J82" s="28" t="str">
        <f t="shared" si="19"/>
        <v>健診項目</v>
      </c>
      <c r="K82" s="28" t="e">
        <f t="shared" si="20"/>
        <v>#VALUE!</v>
      </c>
      <c r="L82" s="28" t="e">
        <f t="shared" si="21"/>
        <v>#VALUE!</v>
      </c>
      <c r="M82" s="6"/>
      <c r="N82" s="33" t="str">
        <f t="shared" si="22"/>
        <v>　―　</v>
      </c>
      <c r="O82" s="36" t="str">
        <f t="shared" si="23"/>
        <v>　―　</v>
      </c>
      <c r="P82" s="37" t="str">
        <f t="shared" si="24"/>
        <v>　―　</v>
      </c>
      <c r="T82" s="4"/>
    </row>
    <row r="83" spans="1:20" ht="30" customHeight="1">
      <c r="A83" s="8"/>
      <c r="B83" s="6"/>
      <c r="C83" s="6"/>
      <c r="D83" s="6"/>
      <c r="E83" s="23"/>
      <c r="F83" s="7" t="str">
        <f t="shared" si="16"/>
        <v/>
      </c>
      <c r="G83" s="7"/>
      <c r="H83" s="28" t="str">
        <f t="shared" si="17"/>
        <v>健診項目</v>
      </c>
      <c r="I83" s="28" t="str">
        <f t="shared" si="18"/>
        <v>健診項目</v>
      </c>
      <c r="J83" s="28" t="str">
        <f t="shared" si="19"/>
        <v>健診項目</v>
      </c>
      <c r="K83" s="28" t="e">
        <f t="shared" si="20"/>
        <v>#VALUE!</v>
      </c>
      <c r="L83" s="28" t="e">
        <f t="shared" si="21"/>
        <v>#VALUE!</v>
      </c>
      <c r="M83" s="6"/>
      <c r="N83" s="33" t="str">
        <f t="shared" si="22"/>
        <v>　―　</v>
      </c>
      <c r="O83" s="36" t="str">
        <f t="shared" si="23"/>
        <v>　―　</v>
      </c>
      <c r="P83" s="37" t="str">
        <f t="shared" si="24"/>
        <v>　―　</v>
      </c>
      <c r="T83" s="4"/>
    </row>
    <row r="84" spans="1:20" ht="30" customHeight="1">
      <c r="A84" s="8"/>
      <c r="B84" s="6"/>
      <c r="C84" s="6"/>
      <c r="D84" s="6"/>
      <c r="E84" s="23"/>
      <c r="F84" s="7" t="str">
        <f t="shared" si="16"/>
        <v/>
      </c>
      <c r="G84" s="7"/>
      <c r="H84" s="28" t="str">
        <f t="shared" si="17"/>
        <v>健診項目</v>
      </c>
      <c r="I84" s="28" t="str">
        <f t="shared" si="18"/>
        <v>健診項目</v>
      </c>
      <c r="J84" s="28" t="str">
        <f t="shared" si="19"/>
        <v>健診項目</v>
      </c>
      <c r="K84" s="28" t="e">
        <f t="shared" si="20"/>
        <v>#VALUE!</v>
      </c>
      <c r="L84" s="28" t="e">
        <f t="shared" si="21"/>
        <v>#VALUE!</v>
      </c>
      <c r="M84" s="6"/>
      <c r="N84" s="33" t="str">
        <f t="shared" si="22"/>
        <v>　―　</v>
      </c>
      <c r="O84" s="36" t="str">
        <f t="shared" si="23"/>
        <v>　―　</v>
      </c>
      <c r="P84" s="37" t="str">
        <f t="shared" si="24"/>
        <v>　―　</v>
      </c>
      <c r="T84" s="4"/>
    </row>
    <row r="85" spans="1:20" ht="30" customHeight="1">
      <c r="A85" s="8"/>
      <c r="B85" s="5"/>
      <c r="C85" s="6"/>
      <c r="D85" s="6"/>
      <c r="E85" s="23"/>
      <c r="F85" s="7" t="str">
        <f t="shared" si="16"/>
        <v/>
      </c>
      <c r="G85" s="7"/>
      <c r="H85" s="28" t="str">
        <f t="shared" si="17"/>
        <v>健診項目</v>
      </c>
      <c r="I85" s="28" t="str">
        <f t="shared" si="18"/>
        <v>健診項目</v>
      </c>
      <c r="J85" s="28" t="str">
        <f t="shared" si="19"/>
        <v>健診項目</v>
      </c>
      <c r="K85" s="28" t="e">
        <f t="shared" si="20"/>
        <v>#VALUE!</v>
      </c>
      <c r="L85" s="28" t="e">
        <f t="shared" si="21"/>
        <v>#VALUE!</v>
      </c>
      <c r="M85" s="6"/>
      <c r="N85" s="33" t="str">
        <f t="shared" si="22"/>
        <v>　―　</v>
      </c>
      <c r="O85" s="36" t="str">
        <f t="shared" si="23"/>
        <v>　―　</v>
      </c>
      <c r="P85" s="37" t="str">
        <f t="shared" si="24"/>
        <v>　―　</v>
      </c>
      <c r="T85" s="4"/>
    </row>
    <row r="86" spans="1:20" ht="30" customHeight="1">
      <c r="A86" s="8"/>
      <c r="B86" s="5"/>
      <c r="C86" s="6"/>
      <c r="D86" s="6"/>
      <c r="E86" s="23"/>
      <c r="F86" s="7" t="str">
        <f t="shared" si="16"/>
        <v/>
      </c>
      <c r="G86" s="7"/>
      <c r="H86" s="28" t="str">
        <f t="shared" si="17"/>
        <v>健診項目</v>
      </c>
      <c r="I86" s="28" t="str">
        <f t="shared" si="18"/>
        <v>健診項目</v>
      </c>
      <c r="J86" s="28" t="str">
        <f t="shared" si="19"/>
        <v>健診項目</v>
      </c>
      <c r="K86" s="28" t="e">
        <f t="shared" si="20"/>
        <v>#VALUE!</v>
      </c>
      <c r="L86" s="28" t="e">
        <f t="shared" si="21"/>
        <v>#VALUE!</v>
      </c>
      <c r="M86" s="6"/>
      <c r="N86" s="33" t="str">
        <f t="shared" si="22"/>
        <v>　―　</v>
      </c>
      <c r="O86" s="36" t="str">
        <f t="shared" si="23"/>
        <v>　―　</v>
      </c>
      <c r="P86" s="37" t="str">
        <f t="shared" si="24"/>
        <v>　―　</v>
      </c>
      <c r="T86" s="4"/>
    </row>
    <row r="87" spans="1:20" ht="30" customHeight="1">
      <c r="A87" s="8"/>
      <c r="B87" s="6"/>
      <c r="C87" s="6"/>
      <c r="D87" s="6"/>
      <c r="E87" s="23"/>
      <c r="F87" s="7" t="str">
        <f t="shared" si="16"/>
        <v/>
      </c>
      <c r="G87" s="7"/>
      <c r="H87" s="28" t="str">
        <f t="shared" si="17"/>
        <v>健診項目</v>
      </c>
      <c r="I87" s="28" t="str">
        <f t="shared" si="18"/>
        <v>健診項目</v>
      </c>
      <c r="J87" s="28" t="str">
        <f t="shared" si="19"/>
        <v>健診項目</v>
      </c>
      <c r="K87" s="28" t="e">
        <f t="shared" si="20"/>
        <v>#VALUE!</v>
      </c>
      <c r="L87" s="28" t="e">
        <f t="shared" si="21"/>
        <v>#VALUE!</v>
      </c>
      <c r="M87" s="6"/>
      <c r="N87" s="33" t="str">
        <f t="shared" si="22"/>
        <v>　―　</v>
      </c>
      <c r="O87" s="36" t="str">
        <f t="shared" si="23"/>
        <v>　―　</v>
      </c>
      <c r="P87" s="37" t="str">
        <f t="shared" si="24"/>
        <v>　―　</v>
      </c>
      <c r="T87" s="4"/>
    </row>
    <row r="88" spans="1:20" ht="30" customHeight="1">
      <c r="A88" s="8"/>
      <c r="B88" s="6"/>
      <c r="C88" s="6"/>
      <c r="D88" s="6"/>
      <c r="E88" s="23"/>
      <c r="F88" s="7" t="str">
        <f t="shared" si="16"/>
        <v/>
      </c>
      <c r="G88" s="7"/>
      <c r="H88" s="28" t="str">
        <f t="shared" si="17"/>
        <v>健診項目</v>
      </c>
      <c r="I88" s="28" t="str">
        <f t="shared" si="18"/>
        <v>健診項目</v>
      </c>
      <c r="J88" s="28" t="str">
        <f t="shared" si="19"/>
        <v>健診項目</v>
      </c>
      <c r="K88" s="28" t="e">
        <f t="shared" si="20"/>
        <v>#VALUE!</v>
      </c>
      <c r="L88" s="28" t="e">
        <f t="shared" si="21"/>
        <v>#VALUE!</v>
      </c>
      <c r="M88" s="6"/>
      <c r="N88" s="33" t="str">
        <f t="shared" si="22"/>
        <v>　―　</v>
      </c>
      <c r="O88" s="36" t="str">
        <f t="shared" si="23"/>
        <v>　―　</v>
      </c>
      <c r="P88" s="37" t="str">
        <f t="shared" si="24"/>
        <v>　―　</v>
      </c>
      <c r="T88" s="4"/>
    </row>
    <row r="89" spans="1:20" ht="30" customHeight="1">
      <c r="A89" s="8"/>
      <c r="B89" s="6"/>
      <c r="C89" s="6"/>
      <c r="D89" s="6"/>
      <c r="E89" s="23"/>
      <c r="F89" s="7" t="str">
        <f t="shared" si="16"/>
        <v/>
      </c>
      <c r="G89" s="7"/>
      <c r="H89" s="28" t="str">
        <f t="shared" si="17"/>
        <v>健診項目</v>
      </c>
      <c r="I89" s="28" t="str">
        <f t="shared" si="18"/>
        <v>健診項目</v>
      </c>
      <c r="J89" s="28" t="str">
        <f t="shared" si="19"/>
        <v>健診項目</v>
      </c>
      <c r="K89" s="28" t="e">
        <f t="shared" si="20"/>
        <v>#VALUE!</v>
      </c>
      <c r="L89" s="28" t="e">
        <f t="shared" si="21"/>
        <v>#VALUE!</v>
      </c>
      <c r="M89" s="6"/>
      <c r="N89" s="33" t="str">
        <f t="shared" si="22"/>
        <v>　―　</v>
      </c>
      <c r="O89" s="36" t="str">
        <f t="shared" si="23"/>
        <v>　―　</v>
      </c>
      <c r="P89" s="37" t="str">
        <f t="shared" si="24"/>
        <v>　―　</v>
      </c>
      <c r="T89" s="4"/>
    </row>
    <row r="90" spans="1:20" ht="30" customHeight="1">
      <c r="A90" s="8"/>
      <c r="B90" s="6"/>
      <c r="C90" s="6"/>
      <c r="D90" s="6"/>
      <c r="E90" s="23"/>
      <c r="F90" s="7" t="str">
        <f t="shared" si="16"/>
        <v/>
      </c>
      <c r="G90" s="7"/>
      <c r="H90" s="28" t="str">
        <f t="shared" si="17"/>
        <v>健診項目</v>
      </c>
      <c r="I90" s="28" t="str">
        <f t="shared" si="18"/>
        <v>健診項目</v>
      </c>
      <c r="J90" s="28" t="str">
        <f t="shared" si="19"/>
        <v>健診項目</v>
      </c>
      <c r="K90" s="28" t="e">
        <f t="shared" si="20"/>
        <v>#VALUE!</v>
      </c>
      <c r="L90" s="28" t="e">
        <f t="shared" si="21"/>
        <v>#VALUE!</v>
      </c>
      <c r="M90" s="6"/>
      <c r="N90" s="33" t="str">
        <f t="shared" si="22"/>
        <v>　―　</v>
      </c>
      <c r="O90" s="36" t="str">
        <f t="shared" si="23"/>
        <v>　―　</v>
      </c>
      <c r="P90" s="37" t="str">
        <f t="shared" si="24"/>
        <v>　―　</v>
      </c>
      <c r="T90" s="4"/>
    </row>
    <row r="91" spans="1:20" ht="30" customHeight="1">
      <c r="A91" s="8"/>
      <c r="B91" s="6"/>
      <c r="C91" s="6"/>
      <c r="D91" s="6"/>
      <c r="E91" s="23"/>
      <c r="F91" s="7" t="str">
        <f t="shared" si="16"/>
        <v/>
      </c>
      <c r="G91" s="7"/>
      <c r="H91" s="28" t="str">
        <f t="shared" si="17"/>
        <v>健診項目</v>
      </c>
      <c r="I91" s="28" t="str">
        <f t="shared" si="18"/>
        <v>健診項目</v>
      </c>
      <c r="J91" s="28" t="str">
        <f t="shared" si="19"/>
        <v>健診項目</v>
      </c>
      <c r="K91" s="28" t="e">
        <f t="shared" si="20"/>
        <v>#VALUE!</v>
      </c>
      <c r="L91" s="28" t="e">
        <f t="shared" si="21"/>
        <v>#VALUE!</v>
      </c>
      <c r="M91" s="6"/>
      <c r="N91" s="33" t="str">
        <f t="shared" si="22"/>
        <v>　―　</v>
      </c>
      <c r="O91" s="36" t="str">
        <f t="shared" si="23"/>
        <v>　―　</v>
      </c>
      <c r="P91" s="37" t="str">
        <f t="shared" si="24"/>
        <v>　―　</v>
      </c>
      <c r="T91" s="4"/>
    </row>
    <row r="92" spans="1:20" ht="30" customHeight="1">
      <c r="A92" s="8"/>
      <c r="B92" s="6"/>
      <c r="C92" s="6"/>
      <c r="D92" s="6"/>
      <c r="E92" s="23"/>
      <c r="F92" s="7" t="str">
        <f t="shared" si="16"/>
        <v/>
      </c>
      <c r="G92" s="7"/>
      <c r="H92" s="28" t="str">
        <f t="shared" si="17"/>
        <v>健診項目</v>
      </c>
      <c r="I92" s="28" t="str">
        <f t="shared" si="18"/>
        <v>健診項目</v>
      </c>
      <c r="J92" s="28" t="str">
        <f t="shared" si="19"/>
        <v>健診項目</v>
      </c>
      <c r="K92" s="28" t="e">
        <f t="shared" si="20"/>
        <v>#VALUE!</v>
      </c>
      <c r="L92" s="28" t="e">
        <f t="shared" si="21"/>
        <v>#VALUE!</v>
      </c>
      <c r="M92" s="6"/>
      <c r="N92" s="33" t="str">
        <f t="shared" si="22"/>
        <v>　―　</v>
      </c>
      <c r="O92" s="36" t="str">
        <f t="shared" si="23"/>
        <v>　―　</v>
      </c>
      <c r="P92" s="37" t="str">
        <f t="shared" si="24"/>
        <v>　―　</v>
      </c>
      <c r="T92" s="4"/>
    </row>
    <row r="93" spans="1:20" ht="30" customHeight="1">
      <c r="A93" s="8"/>
      <c r="B93" s="6"/>
      <c r="C93" s="6"/>
      <c r="D93" s="6"/>
      <c r="E93" s="23"/>
      <c r="F93" s="7" t="str">
        <f t="shared" si="16"/>
        <v/>
      </c>
      <c r="G93" s="7"/>
      <c r="H93" s="28" t="str">
        <f t="shared" si="17"/>
        <v>健診項目</v>
      </c>
      <c r="I93" s="28" t="str">
        <f t="shared" si="18"/>
        <v>健診項目</v>
      </c>
      <c r="J93" s="28" t="str">
        <f t="shared" si="19"/>
        <v>健診項目</v>
      </c>
      <c r="K93" s="28" t="e">
        <f t="shared" si="20"/>
        <v>#VALUE!</v>
      </c>
      <c r="L93" s="28" t="e">
        <f t="shared" si="21"/>
        <v>#VALUE!</v>
      </c>
      <c r="M93" s="6"/>
      <c r="N93" s="33" t="str">
        <f t="shared" si="22"/>
        <v>　―　</v>
      </c>
      <c r="O93" s="36" t="str">
        <f t="shared" si="23"/>
        <v>　―　</v>
      </c>
      <c r="P93" s="37" t="str">
        <f t="shared" si="24"/>
        <v>　―　</v>
      </c>
      <c r="T93" s="4"/>
    </row>
    <row r="94" spans="1:20" ht="30" customHeight="1">
      <c r="A94" s="8"/>
      <c r="B94" s="6"/>
      <c r="C94" s="6"/>
      <c r="D94" s="6"/>
      <c r="E94" s="23"/>
      <c r="F94" s="7" t="str">
        <f t="shared" si="16"/>
        <v/>
      </c>
      <c r="G94" s="7"/>
      <c r="H94" s="28" t="str">
        <f t="shared" si="17"/>
        <v>健診項目</v>
      </c>
      <c r="I94" s="28" t="str">
        <f t="shared" si="18"/>
        <v>健診項目</v>
      </c>
      <c r="J94" s="28" t="str">
        <f t="shared" si="19"/>
        <v>健診項目</v>
      </c>
      <c r="K94" s="28" t="e">
        <f t="shared" si="20"/>
        <v>#VALUE!</v>
      </c>
      <c r="L94" s="28" t="e">
        <f t="shared" si="21"/>
        <v>#VALUE!</v>
      </c>
      <c r="M94" s="6"/>
      <c r="N94" s="33" t="str">
        <f t="shared" si="22"/>
        <v>　―　</v>
      </c>
      <c r="O94" s="36" t="str">
        <f t="shared" si="23"/>
        <v>　―　</v>
      </c>
      <c r="P94" s="37" t="str">
        <f t="shared" si="24"/>
        <v>　―　</v>
      </c>
      <c r="T94" s="4"/>
    </row>
    <row r="95" spans="1:20" ht="30" customHeight="1">
      <c r="A95" s="8"/>
      <c r="B95" s="6"/>
      <c r="C95" s="6"/>
      <c r="D95" s="6"/>
      <c r="E95" s="23"/>
      <c r="F95" s="7" t="str">
        <f t="shared" si="16"/>
        <v/>
      </c>
      <c r="G95" s="7"/>
      <c r="H95" s="28" t="str">
        <f t="shared" si="17"/>
        <v>健診項目</v>
      </c>
      <c r="I95" s="28" t="str">
        <f t="shared" si="18"/>
        <v>健診項目</v>
      </c>
      <c r="J95" s="28" t="str">
        <f t="shared" si="19"/>
        <v>健診項目</v>
      </c>
      <c r="K95" s="28" t="e">
        <f t="shared" si="20"/>
        <v>#VALUE!</v>
      </c>
      <c r="L95" s="28" t="e">
        <f t="shared" si="21"/>
        <v>#VALUE!</v>
      </c>
      <c r="M95" s="6"/>
      <c r="N95" s="33" t="str">
        <f t="shared" si="22"/>
        <v>　―　</v>
      </c>
      <c r="O95" s="36" t="str">
        <f t="shared" si="23"/>
        <v>　―　</v>
      </c>
      <c r="P95" s="37" t="str">
        <f t="shared" si="24"/>
        <v>　―　</v>
      </c>
      <c r="T95" s="4"/>
    </row>
    <row r="96" spans="1:20" ht="30" customHeight="1">
      <c r="A96" s="8"/>
      <c r="B96" s="6"/>
      <c r="C96" s="6"/>
      <c r="D96" s="6"/>
      <c r="E96" s="23"/>
      <c r="F96" s="7" t="str">
        <f t="shared" si="16"/>
        <v/>
      </c>
      <c r="G96" s="7"/>
      <c r="H96" s="28" t="str">
        <f t="shared" si="17"/>
        <v>健診項目</v>
      </c>
      <c r="I96" s="28" t="str">
        <f t="shared" si="18"/>
        <v>健診項目</v>
      </c>
      <c r="J96" s="28" t="str">
        <f t="shared" si="19"/>
        <v>健診項目</v>
      </c>
      <c r="K96" s="28" t="e">
        <f t="shared" si="20"/>
        <v>#VALUE!</v>
      </c>
      <c r="L96" s="28" t="e">
        <f t="shared" si="21"/>
        <v>#VALUE!</v>
      </c>
      <c r="M96" s="6"/>
      <c r="N96" s="33" t="str">
        <f t="shared" si="22"/>
        <v>　―　</v>
      </c>
      <c r="O96" s="36" t="str">
        <f t="shared" si="23"/>
        <v>　―　</v>
      </c>
      <c r="P96" s="37" t="str">
        <f t="shared" si="24"/>
        <v>　―　</v>
      </c>
      <c r="T96" s="4"/>
    </row>
    <row r="97" spans="1:20" ht="30" customHeight="1">
      <c r="A97" s="8"/>
      <c r="B97" s="6"/>
      <c r="C97" s="6"/>
      <c r="D97" s="6"/>
      <c r="E97" s="23"/>
      <c r="F97" s="7" t="str">
        <f t="shared" si="16"/>
        <v/>
      </c>
      <c r="G97" s="7"/>
      <c r="H97" s="28" t="str">
        <f t="shared" si="17"/>
        <v>健診項目</v>
      </c>
      <c r="I97" s="28" t="str">
        <f t="shared" si="18"/>
        <v>健診項目</v>
      </c>
      <c r="J97" s="28" t="str">
        <f t="shared" si="19"/>
        <v>健診項目</v>
      </c>
      <c r="K97" s="28" t="e">
        <f t="shared" si="20"/>
        <v>#VALUE!</v>
      </c>
      <c r="L97" s="28" t="e">
        <f t="shared" si="21"/>
        <v>#VALUE!</v>
      </c>
      <c r="M97" s="6"/>
      <c r="N97" s="33" t="str">
        <f t="shared" si="22"/>
        <v>　―　</v>
      </c>
      <c r="O97" s="36" t="str">
        <f t="shared" si="23"/>
        <v>　―　</v>
      </c>
      <c r="P97" s="37" t="str">
        <f t="shared" si="24"/>
        <v>　―　</v>
      </c>
      <c r="T97" s="4"/>
    </row>
    <row r="98" spans="1:20" ht="30" customHeight="1">
      <c r="A98" s="8"/>
      <c r="B98" s="6"/>
      <c r="C98" s="6"/>
      <c r="D98" s="6"/>
      <c r="E98" s="23"/>
      <c r="F98" s="7" t="str">
        <f t="shared" si="16"/>
        <v/>
      </c>
      <c r="G98" s="7"/>
      <c r="H98" s="28" t="str">
        <f t="shared" si="17"/>
        <v>健診項目</v>
      </c>
      <c r="I98" s="28" t="str">
        <f t="shared" si="18"/>
        <v>健診項目</v>
      </c>
      <c r="J98" s="28" t="str">
        <f t="shared" si="19"/>
        <v>健診項目</v>
      </c>
      <c r="K98" s="28" t="e">
        <f t="shared" si="20"/>
        <v>#VALUE!</v>
      </c>
      <c r="L98" s="28" t="e">
        <f t="shared" si="21"/>
        <v>#VALUE!</v>
      </c>
      <c r="M98" s="6"/>
      <c r="N98" s="33" t="str">
        <f t="shared" si="22"/>
        <v>　―　</v>
      </c>
      <c r="O98" s="36" t="str">
        <f t="shared" si="23"/>
        <v>　―　</v>
      </c>
      <c r="P98" s="37" t="str">
        <f t="shared" si="24"/>
        <v>　―　</v>
      </c>
      <c r="T98" s="4"/>
    </row>
    <row r="99" spans="1:20" ht="30" customHeight="1">
      <c r="A99" s="8"/>
      <c r="B99" s="6"/>
      <c r="C99" s="6"/>
      <c r="D99" s="6"/>
      <c r="E99" s="23"/>
      <c r="F99" s="7" t="str">
        <f t="shared" si="16"/>
        <v/>
      </c>
      <c r="G99" s="7"/>
      <c r="H99" s="28" t="str">
        <f t="shared" si="17"/>
        <v>健診項目</v>
      </c>
      <c r="I99" s="28" t="str">
        <f t="shared" si="18"/>
        <v>健診項目</v>
      </c>
      <c r="J99" s="28" t="str">
        <f t="shared" si="19"/>
        <v>健診項目</v>
      </c>
      <c r="K99" s="28" t="e">
        <f t="shared" si="20"/>
        <v>#VALUE!</v>
      </c>
      <c r="L99" s="28" t="e">
        <f t="shared" si="21"/>
        <v>#VALUE!</v>
      </c>
      <c r="M99" s="6"/>
      <c r="N99" s="33" t="str">
        <f t="shared" si="22"/>
        <v>　―　</v>
      </c>
      <c r="O99" s="36" t="str">
        <f t="shared" si="23"/>
        <v>　―　</v>
      </c>
      <c r="P99" s="37" t="str">
        <f t="shared" si="24"/>
        <v>　―　</v>
      </c>
      <c r="T99" s="4"/>
    </row>
    <row r="100" spans="1:20" ht="30" customHeight="1">
      <c r="A100" s="8"/>
      <c r="B100" s="6"/>
      <c r="C100" s="6"/>
      <c r="D100" s="6"/>
      <c r="E100" s="23"/>
      <c r="F100" s="7" t="str">
        <f t="shared" si="16"/>
        <v/>
      </c>
      <c r="G100" s="7"/>
      <c r="H100" s="28" t="str">
        <f t="shared" si="17"/>
        <v>健診項目</v>
      </c>
      <c r="I100" s="28" t="str">
        <f t="shared" si="18"/>
        <v>健診項目</v>
      </c>
      <c r="J100" s="28" t="str">
        <f t="shared" si="19"/>
        <v>健診項目</v>
      </c>
      <c r="K100" s="28" t="e">
        <f t="shared" si="20"/>
        <v>#VALUE!</v>
      </c>
      <c r="L100" s="28" t="e">
        <f t="shared" si="21"/>
        <v>#VALUE!</v>
      </c>
      <c r="M100" s="6"/>
      <c r="N100" s="33" t="str">
        <f t="shared" si="22"/>
        <v>　―　</v>
      </c>
      <c r="O100" s="36" t="str">
        <f t="shared" si="23"/>
        <v>　―　</v>
      </c>
      <c r="P100" s="37" t="str">
        <f t="shared" si="24"/>
        <v>　―　</v>
      </c>
      <c r="T100" s="4"/>
    </row>
    <row r="101" spans="1:20" ht="30" customHeight="1">
      <c r="A101" s="8"/>
      <c r="B101" s="6"/>
      <c r="C101" s="6"/>
      <c r="D101" s="6"/>
      <c r="E101" s="23"/>
      <c r="F101" s="7" t="str">
        <f t="shared" si="16"/>
        <v/>
      </c>
      <c r="G101" s="7"/>
      <c r="H101" s="28" t="str">
        <f t="shared" si="17"/>
        <v>健診項目</v>
      </c>
      <c r="I101" s="28" t="str">
        <f t="shared" si="18"/>
        <v>健診項目</v>
      </c>
      <c r="J101" s="28" t="str">
        <f t="shared" si="19"/>
        <v>健診項目</v>
      </c>
      <c r="K101" s="28" t="e">
        <f t="shared" si="20"/>
        <v>#VALUE!</v>
      </c>
      <c r="L101" s="28" t="e">
        <f t="shared" si="21"/>
        <v>#VALUE!</v>
      </c>
      <c r="M101" s="6"/>
      <c r="N101" s="33" t="str">
        <f t="shared" si="22"/>
        <v>　―　</v>
      </c>
      <c r="O101" s="36" t="str">
        <f t="shared" si="23"/>
        <v>　―　</v>
      </c>
      <c r="P101" s="37" t="str">
        <f t="shared" si="24"/>
        <v>　―　</v>
      </c>
      <c r="T101" s="4"/>
    </row>
    <row r="102" spans="1:20" ht="30" customHeight="1">
      <c r="A102" s="8"/>
      <c r="B102" s="5"/>
      <c r="C102" s="6"/>
      <c r="D102" s="6"/>
      <c r="E102" s="23"/>
      <c r="F102" s="7" t="str">
        <f>IF(E102="","",DATEDIF(E102,$E$18,"Y"))</f>
        <v/>
      </c>
      <c r="G102" s="7"/>
      <c r="H102" s="28" t="str">
        <f>IF(F102&lt;40,"　　","健診項目")</f>
        <v>健診項目</v>
      </c>
      <c r="I102" s="28" t="str">
        <f>IF(F102&lt;40,"       ","健診項目")</f>
        <v>健診項目</v>
      </c>
      <c r="J102" s="28" t="str">
        <f>IF(F102&lt;50,"        ","健診項目")</f>
        <v>健診項目</v>
      </c>
      <c r="K102" s="28" t="e">
        <f t="shared" si="20"/>
        <v>#VALUE!</v>
      </c>
      <c r="L102" s="28" t="e">
        <f t="shared" si="21"/>
        <v>#VALUE!</v>
      </c>
      <c r="M102" s="6"/>
      <c r="N102" s="33" t="str">
        <f>IF(M102=3,"        ","　―　")</f>
        <v>　―　</v>
      </c>
      <c r="O102" s="36" t="str">
        <f>IF(M102=3,"        ","　―　")</f>
        <v>　―　</v>
      </c>
      <c r="P102" s="37" t="str">
        <f>IF(M102=3,"        ","　―　")</f>
        <v>　―　</v>
      </c>
      <c r="T102" s="30">
        <v>1</v>
      </c>
    </row>
    <row r="103" spans="1:20" ht="30" customHeight="1">
      <c r="A103" s="8"/>
      <c r="B103" s="5"/>
      <c r="C103" s="6"/>
      <c r="D103" s="6"/>
      <c r="E103" s="23"/>
      <c r="F103" s="7" t="str">
        <f t="shared" ref="F103:F117" si="25">IF(E103="","",DATEDIF(E103,$E$18,"Y"))</f>
        <v/>
      </c>
      <c r="G103" s="7"/>
      <c r="H103" s="28" t="str">
        <f t="shared" ref="H103:H117" si="26">IF(F103&lt;40,"　　","健診項目")</f>
        <v>健診項目</v>
      </c>
      <c r="I103" s="28" t="str">
        <f t="shared" ref="I103:I117" si="27">IF(F103&lt;40,"       ","健診項目")</f>
        <v>健診項目</v>
      </c>
      <c r="J103" s="28" t="str">
        <f t="shared" ref="J103:J117" si="28">IF(F103&lt;50,"        ","健診項目")</f>
        <v>健診項目</v>
      </c>
      <c r="K103" s="28" t="e">
        <f t="shared" si="20"/>
        <v>#VALUE!</v>
      </c>
      <c r="L103" s="28" t="e">
        <f t="shared" si="21"/>
        <v>#VALUE!</v>
      </c>
      <c r="M103" s="6"/>
      <c r="N103" s="33" t="str">
        <f t="shared" ref="N103:N117" si="29">IF(M103=3,"        ","　―　")</f>
        <v>　―　</v>
      </c>
      <c r="O103" s="36" t="str">
        <f t="shared" ref="O103:O117" si="30">IF(M103=3,"        ","　―　")</f>
        <v>　―　</v>
      </c>
      <c r="P103" s="37" t="str">
        <f t="shared" ref="P103:P117" si="31">IF(M103=3,"        ","　―　")</f>
        <v>　―　</v>
      </c>
      <c r="T103" s="31">
        <v>2</v>
      </c>
    </row>
    <row r="104" spans="1:20" ht="30" customHeight="1">
      <c r="A104" s="8"/>
      <c r="B104" s="6"/>
      <c r="C104" s="6"/>
      <c r="D104" s="6"/>
      <c r="E104" s="23"/>
      <c r="F104" s="7" t="str">
        <f t="shared" si="25"/>
        <v/>
      </c>
      <c r="G104" s="7"/>
      <c r="H104" s="28" t="str">
        <f t="shared" si="26"/>
        <v>健診項目</v>
      </c>
      <c r="I104" s="28" t="str">
        <f t="shared" si="27"/>
        <v>健診項目</v>
      </c>
      <c r="J104" s="28" t="str">
        <f t="shared" si="28"/>
        <v>健診項目</v>
      </c>
      <c r="K104" s="28" t="e">
        <f t="shared" si="20"/>
        <v>#VALUE!</v>
      </c>
      <c r="L104" s="28" t="e">
        <f t="shared" si="21"/>
        <v>#VALUE!</v>
      </c>
      <c r="M104" s="6"/>
      <c r="N104" s="33" t="str">
        <f t="shared" si="29"/>
        <v>　―　</v>
      </c>
      <c r="O104" s="36" t="str">
        <f t="shared" si="30"/>
        <v>　―　</v>
      </c>
      <c r="P104" s="37" t="str">
        <f t="shared" si="31"/>
        <v>　―　</v>
      </c>
      <c r="T104" s="32">
        <v>3</v>
      </c>
    </row>
    <row r="105" spans="1:20" ht="30" customHeight="1">
      <c r="A105" s="8"/>
      <c r="B105" s="6"/>
      <c r="C105" s="6"/>
      <c r="D105" s="6"/>
      <c r="E105" s="23"/>
      <c r="F105" s="7" t="str">
        <f t="shared" si="25"/>
        <v/>
      </c>
      <c r="G105" s="7"/>
      <c r="H105" s="28" t="str">
        <f t="shared" si="26"/>
        <v>健診項目</v>
      </c>
      <c r="I105" s="28" t="str">
        <f t="shared" si="27"/>
        <v>健診項目</v>
      </c>
      <c r="J105" s="28" t="str">
        <f t="shared" si="28"/>
        <v>健診項目</v>
      </c>
      <c r="K105" s="28" t="e">
        <f t="shared" si="20"/>
        <v>#VALUE!</v>
      </c>
      <c r="L105" s="28" t="e">
        <f t="shared" si="21"/>
        <v>#VALUE!</v>
      </c>
      <c r="M105" s="6"/>
      <c r="N105" s="33" t="str">
        <f t="shared" si="29"/>
        <v>　―　</v>
      </c>
      <c r="O105" s="36" t="str">
        <f t="shared" si="30"/>
        <v>　―　</v>
      </c>
      <c r="P105" s="37" t="str">
        <f t="shared" si="31"/>
        <v>　―　</v>
      </c>
      <c r="T105" s="26"/>
    </row>
    <row r="106" spans="1:20" ht="30" customHeight="1">
      <c r="A106" s="8"/>
      <c r="B106" s="6"/>
      <c r="C106" s="6"/>
      <c r="D106" s="6"/>
      <c r="E106" s="23"/>
      <c r="F106" s="7" t="str">
        <f t="shared" si="25"/>
        <v/>
      </c>
      <c r="G106" s="7"/>
      <c r="H106" s="28" t="str">
        <f t="shared" si="26"/>
        <v>健診項目</v>
      </c>
      <c r="I106" s="28" t="str">
        <f t="shared" si="27"/>
        <v>健診項目</v>
      </c>
      <c r="J106" s="28" t="str">
        <f t="shared" si="28"/>
        <v>健診項目</v>
      </c>
      <c r="K106" s="28" t="e">
        <f t="shared" si="20"/>
        <v>#VALUE!</v>
      </c>
      <c r="L106" s="28" t="e">
        <f t="shared" si="21"/>
        <v>#VALUE!</v>
      </c>
      <c r="M106" s="6"/>
      <c r="N106" s="33" t="str">
        <f t="shared" si="29"/>
        <v>　―　</v>
      </c>
      <c r="O106" s="36" t="str">
        <f t="shared" si="30"/>
        <v>　―　</v>
      </c>
      <c r="P106" s="37" t="str">
        <f t="shared" si="31"/>
        <v>　―　</v>
      </c>
      <c r="T106" s="26" t="s">
        <v>9</v>
      </c>
    </row>
    <row r="107" spans="1:20" ht="30" customHeight="1">
      <c r="A107" s="8"/>
      <c r="B107" s="6"/>
      <c r="C107" s="6"/>
      <c r="D107" s="6"/>
      <c r="E107" s="23"/>
      <c r="F107" s="7" t="str">
        <f t="shared" si="25"/>
        <v/>
      </c>
      <c r="G107" s="7"/>
      <c r="H107" s="28" t="str">
        <f t="shared" si="26"/>
        <v>健診項目</v>
      </c>
      <c r="I107" s="28" t="str">
        <f t="shared" si="27"/>
        <v>健診項目</v>
      </c>
      <c r="J107" s="28" t="str">
        <f t="shared" si="28"/>
        <v>健診項目</v>
      </c>
      <c r="K107" s="28" t="e">
        <f t="shared" si="20"/>
        <v>#VALUE!</v>
      </c>
      <c r="L107" s="28" t="e">
        <f t="shared" si="21"/>
        <v>#VALUE!</v>
      </c>
      <c r="M107" s="6"/>
      <c r="N107" s="33" t="str">
        <f t="shared" si="29"/>
        <v>　―　</v>
      </c>
      <c r="O107" s="36" t="str">
        <f t="shared" si="30"/>
        <v>　―　</v>
      </c>
      <c r="P107" s="37" t="str">
        <f t="shared" si="31"/>
        <v>　―　</v>
      </c>
      <c r="T107" s="26"/>
    </row>
    <row r="108" spans="1:20" ht="30" customHeight="1">
      <c r="A108" s="8"/>
      <c r="B108" s="6"/>
      <c r="C108" s="6"/>
      <c r="D108" s="6"/>
      <c r="E108" s="23"/>
      <c r="F108" s="7" t="str">
        <f t="shared" si="25"/>
        <v/>
      </c>
      <c r="G108" s="7"/>
      <c r="H108" s="28" t="str">
        <f t="shared" si="26"/>
        <v>健診項目</v>
      </c>
      <c r="I108" s="28" t="str">
        <f t="shared" si="27"/>
        <v>健診項目</v>
      </c>
      <c r="J108" s="28" t="str">
        <f t="shared" si="28"/>
        <v>健診項目</v>
      </c>
      <c r="K108" s="28" t="e">
        <f t="shared" si="20"/>
        <v>#VALUE!</v>
      </c>
      <c r="L108" s="28" t="e">
        <f t="shared" si="21"/>
        <v>#VALUE!</v>
      </c>
      <c r="M108" s="6"/>
      <c r="N108" s="33" t="str">
        <f t="shared" si="29"/>
        <v>　―　</v>
      </c>
      <c r="O108" s="36" t="str">
        <f t="shared" si="30"/>
        <v>　―　</v>
      </c>
      <c r="P108" s="37" t="str">
        <f t="shared" si="31"/>
        <v>　―　</v>
      </c>
      <c r="T108" s="26"/>
    </row>
    <row r="109" spans="1:20" ht="30" customHeight="1">
      <c r="A109" s="8"/>
      <c r="B109" s="6"/>
      <c r="C109" s="6"/>
      <c r="D109" s="6"/>
      <c r="E109" s="23"/>
      <c r="F109" s="7" t="str">
        <f t="shared" si="25"/>
        <v/>
      </c>
      <c r="G109" s="7"/>
      <c r="H109" s="28" t="str">
        <f t="shared" si="26"/>
        <v>健診項目</v>
      </c>
      <c r="I109" s="28" t="str">
        <f t="shared" si="27"/>
        <v>健診項目</v>
      </c>
      <c r="J109" s="28" t="str">
        <f t="shared" si="28"/>
        <v>健診項目</v>
      </c>
      <c r="K109" s="28" t="e">
        <f t="shared" si="20"/>
        <v>#VALUE!</v>
      </c>
      <c r="L109" s="28" t="e">
        <f t="shared" si="21"/>
        <v>#VALUE!</v>
      </c>
      <c r="M109" s="6"/>
      <c r="N109" s="33" t="str">
        <f t="shared" si="29"/>
        <v>　―　</v>
      </c>
      <c r="O109" s="36" t="str">
        <f t="shared" si="30"/>
        <v>　―　</v>
      </c>
      <c r="P109" s="37" t="str">
        <f t="shared" si="31"/>
        <v>　―　</v>
      </c>
      <c r="T109" s="4"/>
    </row>
    <row r="110" spans="1:20" ht="30" customHeight="1">
      <c r="A110" s="8"/>
      <c r="B110" s="6"/>
      <c r="C110" s="6"/>
      <c r="D110" s="6"/>
      <c r="E110" s="23"/>
      <c r="F110" s="7" t="str">
        <f t="shared" si="25"/>
        <v/>
      </c>
      <c r="G110" s="7"/>
      <c r="H110" s="28" t="str">
        <f t="shared" si="26"/>
        <v>健診項目</v>
      </c>
      <c r="I110" s="28" t="str">
        <f t="shared" si="27"/>
        <v>健診項目</v>
      </c>
      <c r="J110" s="28" t="str">
        <f t="shared" si="28"/>
        <v>健診項目</v>
      </c>
      <c r="K110" s="28" t="e">
        <f t="shared" si="20"/>
        <v>#VALUE!</v>
      </c>
      <c r="L110" s="28" t="e">
        <f t="shared" si="21"/>
        <v>#VALUE!</v>
      </c>
      <c r="M110" s="6"/>
      <c r="N110" s="33" t="str">
        <f t="shared" si="29"/>
        <v>　―　</v>
      </c>
      <c r="O110" s="36" t="str">
        <f t="shared" si="30"/>
        <v>　―　</v>
      </c>
      <c r="P110" s="37" t="str">
        <f t="shared" si="31"/>
        <v>　―　</v>
      </c>
      <c r="T110" s="4"/>
    </row>
    <row r="111" spans="1:20" ht="30" customHeight="1">
      <c r="A111" s="8"/>
      <c r="B111" s="6"/>
      <c r="C111" s="6"/>
      <c r="D111" s="6"/>
      <c r="E111" s="23"/>
      <c r="F111" s="7" t="str">
        <f t="shared" si="25"/>
        <v/>
      </c>
      <c r="G111" s="7"/>
      <c r="H111" s="28" t="str">
        <f t="shared" si="26"/>
        <v>健診項目</v>
      </c>
      <c r="I111" s="28" t="str">
        <f t="shared" si="27"/>
        <v>健診項目</v>
      </c>
      <c r="J111" s="28" t="str">
        <f t="shared" si="28"/>
        <v>健診項目</v>
      </c>
      <c r="K111" s="28" t="e">
        <f t="shared" si="20"/>
        <v>#VALUE!</v>
      </c>
      <c r="L111" s="28" t="e">
        <f t="shared" si="21"/>
        <v>#VALUE!</v>
      </c>
      <c r="M111" s="6"/>
      <c r="N111" s="33" t="str">
        <f t="shared" si="29"/>
        <v>　―　</v>
      </c>
      <c r="O111" s="36" t="str">
        <f t="shared" si="30"/>
        <v>　―　</v>
      </c>
      <c r="P111" s="37" t="str">
        <f t="shared" si="31"/>
        <v>　―　</v>
      </c>
      <c r="T111" s="4"/>
    </row>
    <row r="112" spans="1:20" ht="30" customHeight="1">
      <c r="A112" s="8"/>
      <c r="B112" s="6"/>
      <c r="C112" s="6"/>
      <c r="D112" s="6"/>
      <c r="E112" s="23"/>
      <c r="F112" s="7" t="str">
        <f t="shared" si="25"/>
        <v/>
      </c>
      <c r="G112" s="7"/>
      <c r="H112" s="28" t="str">
        <f t="shared" si="26"/>
        <v>健診項目</v>
      </c>
      <c r="I112" s="28" t="str">
        <f t="shared" si="27"/>
        <v>健診項目</v>
      </c>
      <c r="J112" s="28" t="str">
        <f t="shared" si="28"/>
        <v>健診項目</v>
      </c>
      <c r="K112" s="28" t="e">
        <f t="shared" si="20"/>
        <v>#VALUE!</v>
      </c>
      <c r="L112" s="28" t="e">
        <f t="shared" si="21"/>
        <v>#VALUE!</v>
      </c>
      <c r="M112" s="6"/>
      <c r="N112" s="33" t="str">
        <f t="shared" si="29"/>
        <v>　―　</v>
      </c>
      <c r="O112" s="36" t="str">
        <f t="shared" si="30"/>
        <v>　―　</v>
      </c>
      <c r="P112" s="37" t="str">
        <f t="shared" si="31"/>
        <v>　―　</v>
      </c>
      <c r="T112" s="4"/>
    </row>
    <row r="113" spans="1:20" ht="30" customHeight="1">
      <c r="A113" s="8"/>
      <c r="B113" s="6"/>
      <c r="C113" s="6"/>
      <c r="D113" s="6"/>
      <c r="E113" s="23"/>
      <c r="F113" s="7" t="str">
        <f t="shared" ref="F113:F114" si="32">IF(E113="","",DATEDIF(E113,$E$18,"Y"))</f>
        <v/>
      </c>
      <c r="G113" s="7"/>
      <c r="H113" s="28" t="str">
        <f t="shared" ref="H113:H114" si="33">IF(F113&lt;40,"　　","健診項目")</f>
        <v>健診項目</v>
      </c>
      <c r="I113" s="28" t="str">
        <f t="shared" ref="I113:I114" si="34">IF(F113&lt;40,"       ","健診項目")</f>
        <v>健診項目</v>
      </c>
      <c r="J113" s="28" t="str">
        <f t="shared" ref="J113:J114" si="35">IF(F113&lt;50,"        ","健診項目")</f>
        <v>健診項目</v>
      </c>
      <c r="K113" s="28" t="e">
        <f t="shared" ref="K113:K114" si="36">IF(AND(G113=2,F113&gt;=20,ISODD(F113)),"       ","ー")</f>
        <v>#VALUE!</v>
      </c>
      <c r="L113" s="28" t="e">
        <f t="shared" ref="L113:L114" si="37">IF(AND(G113=2,F113&gt;=40,ISODD(F113)),"       ","ー")</f>
        <v>#VALUE!</v>
      </c>
      <c r="M113" s="6"/>
      <c r="N113" s="33" t="str">
        <f t="shared" ref="N113:N114" si="38">IF(M113=3,"        ","　―　")</f>
        <v>　―　</v>
      </c>
      <c r="O113" s="36" t="str">
        <f t="shared" ref="O113:O114" si="39">IF(M113=3,"        ","　―　")</f>
        <v>　―　</v>
      </c>
      <c r="P113" s="37" t="str">
        <f t="shared" ref="P113:P114" si="40">IF(M113=3,"        ","　―　")</f>
        <v>　―　</v>
      </c>
      <c r="T113" s="4"/>
    </row>
    <row r="114" spans="1:20" ht="30" customHeight="1">
      <c r="A114" s="8"/>
      <c r="B114" s="6"/>
      <c r="C114" s="6"/>
      <c r="D114" s="6"/>
      <c r="E114" s="23"/>
      <c r="F114" s="7" t="str">
        <f t="shared" si="32"/>
        <v/>
      </c>
      <c r="G114" s="7"/>
      <c r="H114" s="28" t="str">
        <f t="shared" si="33"/>
        <v>健診項目</v>
      </c>
      <c r="I114" s="28" t="str">
        <f t="shared" si="34"/>
        <v>健診項目</v>
      </c>
      <c r="J114" s="28" t="str">
        <f t="shared" si="35"/>
        <v>健診項目</v>
      </c>
      <c r="K114" s="28" t="e">
        <f t="shared" si="36"/>
        <v>#VALUE!</v>
      </c>
      <c r="L114" s="28" t="e">
        <f t="shared" si="37"/>
        <v>#VALUE!</v>
      </c>
      <c r="M114" s="6"/>
      <c r="N114" s="33" t="str">
        <f t="shared" si="38"/>
        <v>　―　</v>
      </c>
      <c r="O114" s="36" t="str">
        <f t="shared" si="39"/>
        <v>　―　</v>
      </c>
      <c r="P114" s="37" t="str">
        <f t="shared" si="40"/>
        <v>　―　</v>
      </c>
      <c r="T114" s="4"/>
    </row>
    <row r="115" spans="1:20" ht="30" customHeight="1">
      <c r="A115" s="8"/>
      <c r="B115" s="6"/>
      <c r="C115" s="6"/>
      <c r="D115" s="6"/>
      <c r="E115" s="23"/>
      <c r="F115" s="7" t="str">
        <f t="shared" si="25"/>
        <v/>
      </c>
      <c r="G115" s="7"/>
      <c r="H115" s="28" t="str">
        <f t="shared" si="26"/>
        <v>健診項目</v>
      </c>
      <c r="I115" s="28" t="str">
        <f t="shared" si="27"/>
        <v>健診項目</v>
      </c>
      <c r="J115" s="28" t="str">
        <f t="shared" si="28"/>
        <v>健診項目</v>
      </c>
      <c r="K115" s="28" t="e">
        <f t="shared" si="20"/>
        <v>#VALUE!</v>
      </c>
      <c r="L115" s="28" t="e">
        <f t="shared" si="21"/>
        <v>#VALUE!</v>
      </c>
      <c r="M115" s="6"/>
      <c r="N115" s="33" t="str">
        <f t="shared" si="29"/>
        <v>　―　</v>
      </c>
      <c r="O115" s="36" t="str">
        <f t="shared" si="30"/>
        <v>　―　</v>
      </c>
      <c r="P115" s="37" t="str">
        <f t="shared" si="31"/>
        <v>　―　</v>
      </c>
      <c r="T115" s="4"/>
    </row>
    <row r="116" spans="1:20" ht="30" customHeight="1">
      <c r="A116" s="8"/>
      <c r="B116" s="6"/>
      <c r="C116" s="6"/>
      <c r="D116" s="6"/>
      <c r="E116" s="23"/>
      <c r="F116" s="7" t="str">
        <f t="shared" si="25"/>
        <v/>
      </c>
      <c r="G116" s="7"/>
      <c r="H116" s="28" t="str">
        <f t="shared" si="26"/>
        <v>健診項目</v>
      </c>
      <c r="I116" s="28" t="str">
        <f t="shared" si="27"/>
        <v>健診項目</v>
      </c>
      <c r="J116" s="28" t="str">
        <f t="shared" si="28"/>
        <v>健診項目</v>
      </c>
      <c r="K116" s="28" t="e">
        <f t="shared" si="20"/>
        <v>#VALUE!</v>
      </c>
      <c r="L116" s="28" t="e">
        <f t="shared" si="21"/>
        <v>#VALUE!</v>
      </c>
      <c r="M116" s="6"/>
      <c r="N116" s="33" t="str">
        <f t="shared" si="29"/>
        <v>　―　</v>
      </c>
      <c r="O116" s="36" t="str">
        <f t="shared" si="30"/>
        <v>　―　</v>
      </c>
      <c r="P116" s="37" t="str">
        <f t="shared" si="31"/>
        <v>　―　</v>
      </c>
      <c r="T116" s="4"/>
    </row>
    <row r="117" spans="1:20" ht="30" customHeight="1">
      <c r="A117" s="8"/>
      <c r="B117" s="6"/>
      <c r="C117" s="6"/>
      <c r="D117" s="6"/>
      <c r="E117" s="23"/>
      <c r="F117" s="7" t="str">
        <f t="shared" si="25"/>
        <v/>
      </c>
      <c r="G117" s="7"/>
      <c r="H117" s="28" t="str">
        <f t="shared" si="26"/>
        <v>健診項目</v>
      </c>
      <c r="I117" s="28" t="str">
        <f t="shared" si="27"/>
        <v>健診項目</v>
      </c>
      <c r="J117" s="28" t="str">
        <f t="shared" si="28"/>
        <v>健診項目</v>
      </c>
      <c r="K117" s="28" t="e">
        <f t="shared" si="20"/>
        <v>#VALUE!</v>
      </c>
      <c r="L117" s="28" t="e">
        <f t="shared" si="21"/>
        <v>#VALUE!</v>
      </c>
      <c r="M117" s="6"/>
      <c r="N117" s="33" t="str">
        <f t="shared" si="29"/>
        <v>　―　</v>
      </c>
      <c r="O117" s="36" t="str">
        <f t="shared" si="30"/>
        <v>　―　</v>
      </c>
      <c r="P117" s="37" t="str">
        <f t="shared" si="31"/>
        <v>　―　</v>
      </c>
      <c r="T117" s="4"/>
    </row>
    <row r="118" spans="1:20" ht="30" customHeight="1" thickBot="1">
      <c r="A118" s="8"/>
      <c r="B118" s="9"/>
      <c r="C118" s="9"/>
      <c r="D118" s="9"/>
      <c r="E118" s="24"/>
      <c r="F118" s="10" t="str">
        <f t="shared" si="0"/>
        <v/>
      </c>
      <c r="G118" s="10"/>
      <c r="H118" s="34" t="str">
        <f t="shared" si="1"/>
        <v>健診項目</v>
      </c>
      <c r="I118" s="34" t="str">
        <f t="shared" si="2"/>
        <v>健診項目</v>
      </c>
      <c r="J118" s="34" t="str">
        <f t="shared" si="3"/>
        <v>健診項目</v>
      </c>
      <c r="K118" s="34" t="e">
        <f t="shared" si="4"/>
        <v>#VALUE!</v>
      </c>
      <c r="L118" s="34" t="e">
        <f t="shared" si="5"/>
        <v>#VALUE!</v>
      </c>
      <c r="M118" s="9"/>
      <c r="N118" s="35" t="str">
        <f t="shared" si="6"/>
        <v>　―　</v>
      </c>
      <c r="O118" s="36" t="str">
        <f t="shared" si="7"/>
        <v>　―　</v>
      </c>
      <c r="P118" s="37" t="str">
        <f t="shared" si="8"/>
        <v>　―　</v>
      </c>
      <c r="T118" s="4"/>
    </row>
    <row r="119" spans="1:20" ht="30" customHeight="1" thickTop="1" thickBot="1">
      <c r="B119" s="11"/>
      <c r="C119" s="12" t="s">
        <v>21</v>
      </c>
      <c r="D119" s="12"/>
      <c r="E119" s="12"/>
      <c r="F119" s="12"/>
      <c r="G119" s="13"/>
      <c r="H119" s="14">
        <f>COUNTIF(H19:H118,"〇")</f>
        <v>0</v>
      </c>
      <c r="I119" s="14">
        <f>COUNTIF(I19:I118,"〇")</f>
        <v>0</v>
      </c>
      <c r="J119" s="14">
        <f>COUNTIF(J19:J118,"〇")</f>
        <v>0</v>
      </c>
      <c r="K119" s="14">
        <f>COUNTIF(K19:K118,"〇")</f>
        <v>0</v>
      </c>
      <c r="L119" s="16">
        <f>COUNTIF(L19:L118,"〇")</f>
        <v>0</v>
      </c>
      <c r="M119" s="14">
        <f>COUNTA(M19:M118)</f>
        <v>0</v>
      </c>
      <c r="N119" s="15"/>
    </row>
    <row r="120" spans="1:20" ht="19.5" thickTop="1"/>
  </sheetData>
  <mergeCells count="27">
    <mergeCell ref="J9:P9"/>
    <mergeCell ref="G17:G18"/>
    <mergeCell ref="B16:B18"/>
    <mergeCell ref="C16:C18"/>
    <mergeCell ref="H14:L15"/>
    <mergeCell ref="H13:L13"/>
    <mergeCell ref="J16:J18"/>
    <mergeCell ref="I16:I18"/>
    <mergeCell ref="H16:H18"/>
    <mergeCell ref="K16:K17"/>
    <mergeCell ref="L16:L17"/>
    <mergeCell ref="B1:G1"/>
    <mergeCell ref="C13:F15"/>
    <mergeCell ref="G13:G15"/>
    <mergeCell ref="M10:P11"/>
    <mergeCell ref="M16:N18"/>
    <mergeCell ref="M3:P4"/>
    <mergeCell ref="N13:N14"/>
    <mergeCell ref="M13:M14"/>
    <mergeCell ref="O15:P15"/>
    <mergeCell ref="O13:O14"/>
    <mergeCell ref="P13:P14"/>
    <mergeCell ref="O16:O18"/>
    <mergeCell ref="P16:P18"/>
    <mergeCell ref="D16:G16"/>
    <mergeCell ref="D17:D18"/>
    <mergeCell ref="F17:F18"/>
  </mergeCells>
  <phoneticPr fontId="1"/>
  <conditionalFormatting sqref="F19:F118">
    <cfRule type="containsBlanks" dxfId="3" priority="1">
      <formula>LEN(TRIM(F19))=0</formula>
    </cfRule>
  </conditionalFormatting>
  <conditionalFormatting sqref="H19:J118">
    <cfRule type="cellIs" dxfId="2" priority="3" operator="equal">
      <formula>"健診項目"</formula>
    </cfRule>
  </conditionalFormatting>
  <conditionalFormatting sqref="K19:L118">
    <cfRule type="containsText" dxfId="1" priority="2" operator="containsText" text="ー">
      <formula>NOT(ISERROR(SEARCH("ー",K19)))</formula>
    </cfRule>
  </conditionalFormatting>
  <conditionalFormatting sqref="N19:P118">
    <cfRule type="containsText" dxfId="0" priority="4" operator="containsText" text="ー">
      <formula>NOT(ISERROR(SEARCH("ー",N19)))</formula>
    </cfRule>
  </conditionalFormatting>
  <dataValidations xWindow="494" yWindow="618" count="8">
    <dataValidation imeMode="halfAlpha" allowBlank="1" showInputMessage="1" showErrorMessage="1" sqref="B1 B3:B8 B11:B1048576" xr:uid="{00000000-0002-0000-0100-000000000000}"/>
    <dataValidation allowBlank="1" showInputMessage="1" showErrorMessage="1" prompt="件数を項目別に自動カウント" sqref="M119" xr:uid="{00000000-0002-0000-0100-000001000000}"/>
    <dataValidation imeMode="fullAlpha" allowBlank="1" showInputMessage="1" showErrorMessage="1" sqref="F119:G1048576 F2:G15 F17:G17" xr:uid="{00000000-0002-0000-0100-000002000000}"/>
    <dataValidation allowBlank="1" showInputMessage="1" showErrorMessage="1" prompt="〇の件数を項目別に自動カウント" sqref="H119:L119" xr:uid="{00000000-0002-0000-0100-000003000000}"/>
    <dataValidation imeMode="fullAlpha" allowBlank="1" showInputMessage="1" showErrorMessage="1" prompt="生年月日から自動計算" sqref="F19:F118" xr:uid="{00000000-0002-0000-0100-000004000000}"/>
    <dataValidation type="whole" imeMode="fullAlpha" allowBlank="1" showInputMessage="1" showErrorMessage="1" error="1または2を入力してください。" prompt="男性は1、女性は2を入力してください。" sqref="G19:G118" xr:uid="{00000000-0002-0000-0100-000005000000}">
      <formula1>1</formula1>
      <formula2>2</formula2>
    </dataValidation>
    <dataValidation type="list" allowBlank="1" showInputMessage="1" showErrorMessage="1" sqref="M19:M118" xr:uid="{00000000-0002-0000-0100-000006000000}">
      <formula1>$T$19:$T$22</formula1>
    </dataValidation>
    <dataValidation type="list" allowBlank="1" showInputMessage="1" showErrorMessage="1" sqref="H19:L118" xr:uid="{00000000-0002-0000-0100-000007000000}">
      <formula1>$T$23</formula1>
    </dataValidation>
  </dataValidation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headerFooter>
    <oddFooter>&amp;C&amp;P/&amp;N</oddFooter>
  </headerFooter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追加検査項目申請書A4サイズ (R6)</vt:lpstr>
      <vt:lpstr>追加検査項目申請書100名用 (R6)</vt:lpstr>
      <vt:lpstr>'追加検査項目申請書100名用 (R6)'!Print_Area</vt:lpstr>
      <vt:lpstr>'追加検査項目申請書A4サイズ (R6)'!Print_Area</vt:lpstr>
      <vt:lpstr>'追加検査項目申請書100名用 (R6)'!Print_Titles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雅史 新田</cp:lastModifiedBy>
  <cp:lastPrinted>2024-06-26T06:40:05Z</cp:lastPrinted>
  <dcterms:created xsi:type="dcterms:W3CDTF">2020-12-28T02:28:29Z</dcterms:created>
  <dcterms:modified xsi:type="dcterms:W3CDTF">2024-07-26T07:35:09Z</dcterms:modified>
</cp:coreProperties>
</file>