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福岡県\総務課\庶務係\ホームページ\掲載内容\令和５年度（2023）\R5.6更新\資格情報課（検認）\"/>
    </mc:Choice>
  </mc:AlternateContent>
  <bookViews>
    <workbookView xWindow="-120" yWindow="-120" windowWidth="23280" windowHeight="15000"/>
  </bookViews>
  <sheets>
    <sheet name="検認用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D22" i="4" s="1"/>
  <c r="D23" i="4" s="1"/>
  <c r="C22" i="4"/>
  <c r="F10" i="4" l="1"/>
  <c r="F9" i="4"/>
  <c r="F8" i="4"/>
  <c r="F12" i="4" l="1"/>
</calcChain>
</file>

<file path=xl/comments1.xml><?xml version="1.0" encoding="utf-8"?>
<comments xmlns="http://schemas.openxmlformats.org/spreadsheetml/2006/main">
  <authors>
    <author>KYOSAI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
（赤字に反転した場合は認定不可）</t>
        </r>
      </text>
    </comment>
  </commentList>
</comments>
</file>

<file path=xl/sharedStrings.xml><?xml version="1.0" encoding="utf-8"?>
<sst xmlns="http://schemas.openxmlformats.org/spreadsheetml/2006/main" count="62" uniqueCount="53">
  <si>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</si>
  <si>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</si>
  <si>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</si>
  <si>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支払月</t>
    <rPh sb="0" eb="2">
      <t>シハライ</t>
    </rPh>
    <rPh sb="2" eb="3">
      <t>ヅキ</t>
    </rPh>
    <phoneticPr fontId="1"/>
  </si>
  <si>
    <t>年間計</t>
    <rPh sb="0" eb="2">
      <t>ネンカン</t>
    </rPh>
    <rPh sb="2" eb="3">
      <t>ケイ</t>
    </rPh>
    <phoneticPr fontId="1"/>
  </si>
  <si>
    <t>月平均</t>
    <rPh sb="0" eb="3">
      <t>ツキヘイキン</t>
    </rPh>
    <phoneticPr fontId="1"/>
  </si>
  <si>
    <t>□時給</t>
    <rPh sb="1" eb="3">
      <t>ジキュウ</t>
    </rPh>
    <phoneticPr fontId="1"/>
  </si>
  <si>
    <t>□日給</t>
    <rPh sb="1" eb="3">
      <t>ニッキュウ</t>
    </rPh>
    <phoneticPr fontId="1"/>
  </si>
  <si>
    <t>□月給</t>
    <rPh sb="1" eb="3">
      <t>ゲッキュウ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</si>
  <si>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</si>
  <si>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</si>
  <si>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月額</t>
    <rPh sb="0" eb="2">
      <t>ゲツガク</t>
    </rPh>
    <phoneticPr fontId="1"/>
  </si>
  <si>
    <t>諸手当</t>
    <rPh sb="0" eb="3">
      <t>ショテアテ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</si>
  <si>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</si>
  <si>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（証明者）</t>
    <rPh sb="1" eb="3">
      <t>ショウメイ</t>
    </rPh>
    <rPh sb="3" eb="4">
      <t>シャ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</si>
  <si>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</si>
  <si>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</si>
  <si>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</si>
  <si>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給与</t>
    <rPh sb="0" eb="2">
      <t>キュウヨ</t>
    </rPh>
    <phoneticPr fontId="1"/>
  </si>
  <si>
    <t>一時金</t>
    <rPh sb="0" eb="3">
      <t>イチジキン</t>
    </rPh>
    <phoneticPr fontId="1"/>
  </si>
  <si>
    <t>（事由）</t>
    <rPh sb="1" eb="3">
      <t>ジユウ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</si>
  <si>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</si>
  <si>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単価(円)</t>
    <rPh sb="0" eb="2">
      <t>タンカ</t>
    </rPh>
    <rPh sb="3" eb="4">
      <t>エン</t>
    </rPh>
    <phoneticPr fontId="1"/>
  </si>
  <si>
    <t>　　□一時金（年額）</t>
    <rPh sb="3" eb="6">
      <t>イチジキン</t>
    </rPh>
    <rPh sb="7" eb="9">
      <t>ネンガク</t>
    </rPh>
    <phoneticPr fontId="1"/>
  </si>
  <si>
    <t>（　　　　　　　　）　　　　　　　　－</t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</si>
  <si>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</si>
  <si>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</si>
  <si>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有　・　無</t>
    <rPh sb="0" eb="1">
      <t>アリ</t>
    </rPh>
    <rPh sb="4" eb="5">
      <t>ナ</t>
    </rPh>
    <phoneticPr fontId="1"/>
  </si>
  <si>
    <t>雇用条件変更日</t>
    <rPh sb="0" eb="2">
      <t>コヨウ</t>
    </rPh>
    <rPh sb="2" eb="4">
      <t>ジョウケン</t>
    </rPh>
    <rPh sb="4" eb="6">
      <t>ヘンコウ</t>
    </rPh>
    <rPh sb="6" eb="7">
      <t>ビ</t>
    </rPh>
    <phoneticPr fontId="1"/>
  </si>
  <si>
    <t>※上記の雇用条件となった初日を”雇用条件変更日”欄に記載してください。</t>
    <rPh sb="1" eb="3">
      <t>ジョウキ</t>
    </rPh>
    <rPh sb="4" eb="6">
      <t>コヨウ</t>
    </rPh>
    <rPh sb="6" eb="8">
      <t>ジョウケン</t>
    </rPh>
    <rPh sb="12" eb="14">
      <t>ショニチ</t>
    </rPh>
    <rPh sb="16" eb="18">
      <t>コヨウ</t>
    </rPh>
    <rPh sb="18" eb="20">
      <t>ジョウケン</t>
    </rPh>
    <rPh sb="20" eb="22">
      <t>ヘンコウ</t>
    </rPh>
    <rPh sb="22" eb="23">
      <t>ビ</t>
    </rPh>
    <rPh sb="24" eb="25">
      <t>ラン</t>
    </rPh>
    <rPh sb="26" eb="28">
      <t>キサイ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</si>
  <si>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</si>
  <si>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□歩合など</t>
    <rPh sb="1" eb="3">
      <t>ブアイ</t>
    </rPh>
    <phoneticPr fontId="1"/>
  </si>
  <si>
    <t>１．今後1年間の収入見込額</t>
    <rPh sb="2" eb="4">
      <t>コンゴ</t>
    </rPh>
    <rPh sb="5" eb="7">
      <t>ネンカン</t>
    </rPh>
    <rPh sb="8" eb="10">
      <t>シュウニュウ</t>
    </rPh>
    <rPh sb="10" eb="12">
      <t>ミコ</t>
    </rPh>
    <rPh sb="12" eb="13">
      <t>ガク</t>
    </rPh>
    <phoneticPr fontId="1"/>
  </si>
  <si>
    <t>２．直近1年間の給与支給実績（円）</t>
    <rPh sb="2" eb="4">
      <t>チョッキン</t>
    </rPh>
    <rPh sb="5" eb="7">
      <t>ネンカン</t>
    </rPh>
    <rPh sb="8" eb="10">
      <t>キュウヨ</t>
    </rPh>
    <rPh sb="10" eb="12">
      <t>シキュウ</t>
    </rPh>
    <rPh sb="12" eb="14">
      <t>ジッセキ</t>
    </rPh>
    <rPh sb="15" eb="16">
      <t>エン</t>
    </rPh>
    <phoneticPr fontId="1"/>
  </si>
  <si>
    <t>130万円以上…認定不可</t>
    <rPh sb="3" eb="4">
      <t>マン</t>
    </rPh>
    <rPh sb="4" eb="5">
      <t>エン</t>
    </rPh>
    <rPh sb="5" eb="7">
      <t>イジョウ</t>
    </rPh>
    <rPh sb="8" eb="10">
      <t>ニンテイ</t>
    </rPh>
    <rPh sb="10" eb="12">
      <t>フカ</t>
    </rPh>
    <phoneticPr fontId="1"/>
  </si>
  <si>
    <t>108,334円以上…認定不可</t>
    <rPh sb="7" eb="8">
      <t>エン</t>
    </rPh>
    <rPh sb="8" eb="10">
      <t>イジョウ</t>
    </rPh>
    <rPh sb="11" eb="13">
      <t>ニンテイ</t>
    </rPh>
    <rPh sb="13" eb="15">
      <t>フカ</t>
    </rPh>
    <phoneticPr fontId="1"/>
  </si>
  <si>
    <t>雇 用 証 明 書（検認用）</t>
    <phoneticPr fontId="1"/>
  </si>
  <si>
    <t>雇用開始
(変更)日</t>
    <rPh sb="0" eb="2">
      <t>コヨウ</t>
    </rPh>
    <rPh sb="2" eb="4">
      <t>カイシ</t>
    </rPh>
    <rPh sb="6" eb="8">
      <t>ヘンコウ</t>
    </rPh>
    <rPh sb="9" eb="10">
      <t>ヒ</t>
    </rPh>
    <phoneticPr fontId="1"/>
  </si>
  <si>
    <t>※基準額を超えても、コロナ関係給付金等一時的な収入が含まれる場合は、認定することができます。</t>
    <rPh sb="1" eb="3">
      <t>キジュン</t>
    </rPh>
    <rPh sb="3" eb="4">
      <t>ガク</t>
    </rPh>
    <rPh sb="5" eb="6">
      <t>コ</t>
    </rPh>
    <rPh sb="13" eb="15">
      <t>カンケイ</t>
    </rPh>
    <rPh sb="15" eb="18">
      <t>キュウフキン</t>
    </rPh>
    <rPh sb="18" eb="19">
      <t>トウ</t>
    </rPh>
    <rPh sb="19" eb="21">
      <t>イチジ</t>
    </rPh>
    <rPh sb="21" eb="22">
      <t>テキ</t>
    </rPh>
    <rPh sb="23" eb="25">
      <t>シュウニュウ</t>
    </rPh>
    <rPh sb="26" eb="27">
      <t>フク</t>
    </rPh>
    <rPh sb="30" eb="32">
      <t>バアイ</t>
    </rPh>
    <rPh sb="34" eb="36">
      <t>ニンテイ</t>
    </rPh>
    <phoneticPr fontId="1"/>
  </si>
  <si>
    <t>　該当する事由があれば以下の欄に記入し、その内容がわかる書類を提出してください。</t>
    <rPh sb="1" eb="3">
      <t>ガイトウ</t>
    </rPh>
    <rPh sb="5" eb="7">
      <t>ジユウ</t>
    </rPh>
    <rPh sb="11" eb="13">
      <t>イカ</t>
    </rPh>
    <rPh sb="14" eb="15">
      <t>ラン</t>
    </rPh>
    <rPh sb="16" eb="18">
      <t>キニュウ</t>
    </rPh>
    <rPh sb="22" eb="24">
      <t>ナイヨウ</t>
    </rPh>
    <rPh sb="28" eb="30">
      <t>ショルイ</t>
    </rPh>
    <rPh sb="31" eb="33">
      <t>テイシュツ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</si>
  <si>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</si>
  <si>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令和4年7月</t>
    <rPh sb="0" eb="2">
      <t>レイワ</t>
    </rPh>
    <rPh sb="3" eb="4">
      <t>ネン</t>
    </rPh>
    <rPh sb="5" eb="6">
      <t>ガツ</t>
    </rPh>
    <phoneticPr fontId="1"/>
  </si>
  <si>
    <t>令和4年8月</t>
    <rPh sb="0" eb="2">
      <t>レイワ</t>
    </rPh>
    <rPh sb="3" eb="4">
      <t>ネン</t>
    </rPh>
    <rPh sb="5" eb="6">
      <t>ガツ</t>
    </rPh>
    <phoneticPr fontId="1"/>
  </si>
  <si>
    <t>令和4年9月</t>
    <rPh sb="0" eb="2">
      <t>レイワ</t>
    </rPh>
    <rPh sb="3" eb="4">
      <t>ネン</t>
    </rPh>
    <rPh sb="5" eb="6">
      <t>ガツ</t>
    </rPh>
    <phoneticPr fontId="1"/>
  </si>
  <si>
    <t>令和4年10月</t>
    <rPh sb="0" eb="2">
      <t>レイワ</t>
    </rPh>
    <rPh sb="3" eb="4">
      <t>ネン</t>
    </rPh>
    <rPh sb="6" eb="7">
      <t>ガツ</t>
    </rPh>
    <phoneticPr fontId="1"/>
  </si>
  <si>
    <t>令和4年11月</t>
    <rPh sb="0" eb="2">
      <t>レイワ</t>
    </rPh>
    <rPh sb="3" eb="4">
      <t>ネン</t>
    </rPh>
    <rPh sb="6" eb="7">
      <t>ガツ</t>
    </rPh>
    <phoneticPr fontId="1"/>
  </si>
  <si>
    <t>令和4年12月</t>
    <rPh sb="0" eb="2">
      <t>レイワ</t>
    </rPh>
    <rPh sb="3" eb="4">
      <t>ネン</t>
    </rPh>
    <rPh sb="6" eb="7">
      <t>ガツ</t>
    </rPh>
    <phoneticPr fontId="1"/>
  </si>
  <si>
    <t>令和5年1月</t>
    <rPh sb="0" eb="2">
      <t>レイワ</t>
    </rPh>
    <rPh sb="3" eb="4">
      <t>ネン</t>
    </rPh>
    <rPh sb="5" eb="6">
      <t>ガツ</t>
    </rPh>
    <phoneticPr fontId="1"/>
  </si>
  <si>
    <t>令和5年2月</t>
    <rPh sb="0" eb="2">
      <t>レイワ</t>
    </rPh>
    <rPh sb="3" eb="4">
      <t>ネン</t>
    </rPh>
    <rPh sb="5" eb="6">
      <t>ガツ</t>
    </rPh>
    <phoneticPr fontId="1"/>
  </si>
  <si>
    <t>令和5年3月</t>
    <rPh sb="0" eb="2">
      <t>レイワ</t>
    </rPh>
    <rPh sb="3" eb="4">
      <t>ネン</t>
    </rPh>
    <rPh sb="5" eb="6">
      <t>ガツ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</si>
  <si>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</si>
  <si>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令和5年5月</t>
    <rPh sb="0" eb="2">
      <t>レイワ</t>
    </rPh>
    <rPh sb="3" eb="4">
      <t>ネン</t>
    </rPh>
    <rPh sb="5" eb="6">
      <t>ガツ</t>
    </rPh>
    <phoneticPr fontId="1"/>
  </si>
  <si>
    <t>(R5.5)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</si>
</sst>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\(0.0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7D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3" fillId="0" borderId="22" xfId="0" applyFont="1" applyBorder="1">
      <alignment vertical="center"/>
    </xf>
    <xf numFmtId="0" fontId="10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</dxfs>
  <tableStyles count="0" defaultTableStyle="TableStyleMedium2" defaultPivotStyle="PivotStyleLight16"/>
  <colors>
    <mruColors>
      <color rgb="FFFFDCE4"/>
      <color rgb="FFFFE1E5"/>
      <color rgb="FFFFF7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32</xdr:row>
      <xdr:rowOff>295275</xdr:rowOff>
    </xdr:from>
    <xdr:to>
      <xdr:col>5</xdr:col>
      <xdr:colOff>647700</xdr:colOff>
      <xdr:row>33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53050" y="8858250"/>
          <a:ext cx="3429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topLeftCell="A13" workbookViewId="0">
      <selection activeCell="F37" sqref="F37"/>
    </sheetView>
  </sheetViews>
  <sheetFormatPr defaultColWidth="12.125" defaultRowHeight="21" customHeight="1"/>
  <cols>
    <col min="1" max="1" width="12.75" style="1" customWidth="1"/>
    <col min="2" max="3" width="13.625" style="1" customWidth="1"/>
    <col min="4" max="4" width="12.625" style="1" customWidth="1"/>
    <col min="5" max="6" width="13.625" style="1" customWidth="1"/>
    <col min="7" max="16384" width="12.125" style="1"/>
  </cols>
  <sheetData>
    <row r="1" spans="1:6" ht="28.5" customHeight="1">
      <c r="A1" s="57" t="s">
        <v>36</v>
      </c>
      <c r="B1" s="57"/>
      <c r="C1" s="57"/>
      <c r="D1" s="57"/>
      <c r="E1" s="57"/>
      <c r="F1" s="57"/>
    </row>
    <row r="2" spans="1:6" ht="27" customHeight="1">
      <c r="A2" s="25" t="s">
        <v>0</v>
      </c>
      <c r="B2" s="58"/>
      <c r="C2" s="59"/>
      <c r="D2" s="12" t="s">
        <v>2</v>
      </c>
      <c r="E2" s="58" t="s">
        <v>21</v>
      </c>
      <c r="F2" s="59"/>
    </row>
    <row r="3" spans="1:6" ht="27" customHeight="1">
      <c r="A3" s="12" t="s">
        <v>1</v>
      </c>
      <c r="B3" s="58"/>
      <c r="C3" s="60"/>
      <c r="D3" s="59"/>
      <c r="E3" s="12" t="s">
        <v>25</v>
      </c>
      <c r="F3" s="38" t="s">
        <v>27</v>
      </c>
    </row>
    <row r="4" spans="1:6" ht="27" customHeight="1">
      <c r="A4" s="41" t="s">
        <v>37</v>
      </c>
      <c r="B4" s="61" t="s">
        <v>30</v>
      </c>
      <c r="C4" s="62"/>
      <c r="D4" s="62"/>
      <c r="E4" s="12" t="s">
        <v>26</v>
      </c>
      <c r="F4" s="38" t="s">
        <v>27</v>
      </c>
    </row>
    <row r="5" spans="1:6" ht="9.75" customHeight="1">
      <c r="D5" s="21"/>
    </row>
    <row r="6" spans="1:6" ht="21" customHeight="1">
      <c r="A6" s="31" t="s">
        <v>32</v>
      </c>
      <c r="B6" s="16"/>
      <c r="C6" s="16"/>
      <c r="D6" s="32" t="s">
        <v>28</v>
      </c>
      <c r="E6" s="60" t="s">
        <v>21</v>
      </c>
      <c r="F6" s="59"/>
    </row>
    <row r="7" spans="1:6" ht="21" customHeight="1">
      <c r="A7" s="2"/>
      <c r="B7" s="39" t="s">
        <v>22</v>
      </c>
      <c r="C7" s="39" t="s">
        <v>9</v>
      </c>
      <c r="D7" s="39" t="s">
        <v>10</v>
      </c>
      <c r="E7" s="39" t="s">
        <v>12</v>
      </c>
      <c r="F7" s="39" t="s">
        <v>11</v>
      </c>
    </row>
    <row r="8" spans="1:6" ht="21" customHeight="1">
      <c r="A8" s="39" t="s">
        <v>6</v>
      </c>
      <c r="B8" s="15"/>
      <c r="C8" s="15"/>
      <c r="D8" s="15"/>
      <c r="E8" s="13"/>
      <c r="F8" s="43" t="str">
        <f>IF(B8*C8*D8+E8=0," ",B8*C8*D8+E8)</f>
        <v xml:space="preserve"> </v>
      </c>
    </row>
    <row r="9" spans="1:6" ht="21" customHeight="1">
      <c r="A9" s="39" t="s">
        <v>7</v>
      </c>
      <c r="B9" s="15"/>
      <c r="C9" s="8"/>
      <c r="D9" s="15"/>
      <c r="E9" s="13"/>
      <c r="F9" s="43" t="str">
        <f>IF(B9*D9+E9=0," ",B9*D9+E9)</f>
        <v xml:space="preserve"> </v>
      </c>
    </row>
    <row r="10" spans="1:6" ht="21" customHeight="1">
      <c r="A10" s="39" t="s">
        <v>8</v>
      </c>
      <c r="B10" s="15"/>
      <c r="C10" s="8"/>
      <c r="D10" s="8"/>
      <c r="E10" s="13"/>
      <c r="F10" s="43" t="str">
        <f>IF(B10+E10=0," ",B10+E10)</f>
        <v xml:space="preserve"> </v>
      </c>
    </row>
    <row r="11" spans="1:6" ht="21" customHeight="1" thickBot="1">
      <c r="A11" s="40" t="s">
        <v>31</v>
      </c>
      <c r="B11" s="54"/>
      <c r="C11" s="55"/>
      <c r="D11" s="55"/>
      <c r="E11" s="55"/>
      <c r="F11" s="56"/>
    </row>
    <row r="12" spans="1:6" ht="21" customHeight="1" thickBot="1">
      <c r="A12" s="63" t="s">
        <v>23</v>
      </c>
      <c r="B12" s="64"/>
      <c r="C12" s="27"/>
      <c r="D12" s="28"/>
      <c r="E12" s="26" t="s">
        <v>4</v>
      </c>
      <c r="F12" s="46" t="str">
        <f>IF(MAX(F8:F10)*12+C12=0," ",MAX(F8:F10)*12+C12)</f>
        <v xml:space="preserve"> </v>
      </c>
    </row>
    <row r="13" spans="1:6" ht="21" customHeight="1">
      <c r="A13" s="33" t="s">
        <v>29</v>
      </c>
      <c r="B13" s="7"/>
      <c r="C13" s="7"/>
      <c r="D13" s="7"/>
      <c r="E13" s="7"/>
      <c r="F13" s="34" t="s">
        <v>34</v>
      </c>
    </row>
    <row r="14" spans="1:6" ht="21" customHeight="1">
      <c r="A14" s="29" t="s">
        <v>33</v>
      </c>
      <c r="B14" s="17"/>
      <c r="C14" s="17"/>
      <c r="D14" s="17"/>
      <c r="E14" s="17"/>
      <c r="F14" s="30"/>
    </row>
    <row r="15" spans="1:6" ht="21" customHeight="1">
      <c r="A15" s="39" t="s">
        <v>3</v>
      </c>
      <c r="B15" s="39" t="s">
        <v>18</v>
      </c>
      <c r="C15" s="39" t="s">
        <v>19</v>
      </c>
      <c r="D15" s="39" t="s">
        <v>3</v>
      </c>
      <c r="E15" s="39" t="s">
        <v>18</v>
      </c>
      <c r="F15" s="39" t="s">
        <v>19</v>
      </c>
    </row>
    <row r="16" spans="1:6" ht="21" customHeight="1">
      <c r="A16" s="39" t="s">
        <v>40</v>
      </c>
      <c r="B16" s="13"/>
      <c r="C16" s="13"/>
      <c r="D16" s="39" t="s">
        <v>46</v>
      </c>
      <c r="E16" s="13"/>
      <c r="F16" s="13"/>
    </row>
    <row r="17" spans="1:6" ht="21" customHeight="1">
      <c r="A17" s="47" t="s">
        <v>41</v>
      </c>
      <c r="B17" s="13"/>
      <c r="C17" s="13"/>
      <c r="D17" s="39" t="s">
        <v>47</v>
      </c>
      <c r="E17" s="13"/>
      <c r="F17" s="14"/>
    </row>
    <row r="18" spans="1:6" ht="21" customHeight="1">
      <c r="A18" s="47" t="s">
        <v>42</v>
      </c>
      <c r="B18" s="13"/>
      <c r="C18" s="13"/>
      <c r="D18" s="47" t="s">
        <v>48</v>
      </c>
      <c r="E18" s="13"/>
      <c r="F18" s="14"/>
    </row>
    <row r="19" spans="1:6" ht="21" customHeight="1">
      <c r="A19" s="47" t="s">
        <v>43</v>
      </c>
      <c r="B19" s="13"/>
      <c r="C19" s="13"/>
      <c r="D19" s="47" t="s">
        <v>49</v>
      </c>
      <c r="E19" s="13"/>
      <c r="F19" s="14"/>
    </row>
    <row r="20" spans="1:6" ht="21" customHeight="1">
      <c r="A20" s="47" t="s">
        <v>44</v>
      </c>
      <c r="B20" s="13"/>
      <c r="C20" s="13"/>
      <c r="D20" s="47" t="s">
        <v>50</v>
      </c>
      <c r="E20" s="13"/>
      <c r="F20" s="14"/>
    </row>
    <row r="21" spans="1:6" ht="21" customHeight="1" thickBot="1">
      <c r="A21" s="47" t="s">
        <v>45</v>
      </c>
      <c r="B21" s="13"/>
      <c r="C21" s="13"/>
      <c r="D21" s="47" t="s">
        <v>51</v>
      </c>
      <c r="E21" s="13"/>
      <c r="F21" s="14"/>
    </row>
    <row r="22" spans="1:6" ht="21" customHeight="1" thickBot="1">
      <c r="A22" s="11" t="s">
        <v>4</v>
      </c>
      <c r="B22" s="44">
        <f>SUM(B16:B21)+SUM(E16:E21)</f>
        <v>0</v>
      </c>
      <c r="C22" s="45">
        <f>SUM(C16:C21)+SUM(F16:F21)</f>
        <v>0</v>
      </c>
      <c r="D22" s="46">
        <f>IFERROR(B22+C22," ")</f>
        <v>0</v>
      </c>
      <c r="E22" s="10" t="s">
        <v>34</v>
      </c>
      <c r="F22" s="6"/>
    </row>
    <row r="23" spans="1:6" ht="21" customHeight="1" thickBot="1">
      <c r="A23" s="4"/>
      <c r="B23" s="5"/>
      <c r="C23" s="9" t="s">
        <v>5</v>
      </c>
      <c r="D23" s="46" t="str">
        <f>IFERROR(ROUNDDOWN(D22/(COUNT(B16:B21)+COUNT(E16:E21)),0)," ")</f>
        <v xml:space="preserve"> </v>
      </c>
      <c r="E23" s="10" t="s">
        <v>35</v>
      </c>
      <c r="F23" s="6"/>
    </row>
    <row r="24" spans="1:6" s="21" customFormat="1" ht="15" customHeight="1">
      <c r="A24" s="18" t="s">
        <v>38</v>
      </c>
      <c r="B24" s="19"/>
      <c r="C24" s="19"/>
      <c r="D24" s="23"/>
      <c r="E24" s="19"/>
      <c r="F24" s="20"/>
    </row>
    <row r="25" spans="1:6" s="21" customFormat="1" ht="15" customHeight="1">
      <c r="A25" s="22" t="s">
        <v>39</v>
      </c>
      <c r="B25" s="23"/>
      <c r="C25" s="23"/>
      <c r="D25" s="23"/>
      <c r="E25" s="23"/>
      <c r="F25" s="24"/>
    </row>
    <row r="26" spans="1:6" ht="15" customHeight="1">
      <c r="A26" s="4" t="s">
        <v>20</v>
      </c>
      <c r="B26" s="5"/>
      <c r="C26" s="5"/>
      <c r="D26" s="5"/>
      <c r="E26" s="5"/>
      <c r="F26" s="6"/>
    </row>
    <row r="27" spans="1:6" ht="21" customHeight="1">
      <c r="A27" s="51"/>
      <c r="B27" s="52"/>
      <c r="C27" s="52"/>
      <c r="D27" s="52"/>
      <c r="E27" s="52"/>
      <c r="F27" s="53"/>
    </row>
    <row r="28" spans="1:6" ht="21" customHeight="1">
      <c r="A28" s="51"/>
      <c r="B28" s="52"/>
      <c r="C28" s="52"/>
      <c r="D28" s="52"/>
      <c r="E28" s="52"/>
      <c r="F28" s="53"/>
    </row>
    <row r="29" spans="1:6" ht="21" customHeight="1" thickBot="1">
      <c r="A29" s="48"/>
      <c r="B29" s="49"/>
      <c r="C29" s="49"/>
      <c r="D29" s="49"/>
      <c r="E29" s="49"/>
      <c r="F29" s="50"/>
    </row>
    <row r="30" spans="1:6" ht="21" customHeight="1" thickTop="1">
      <c r="A30" s="35" t="s">
        <v>13</v>
      </c>
      <c r="B30" s="36"/>
      <c r="C30" s="36"/>
      <c r="D30" s="36"/>
      <c r="E30" s="36"/>
      <c r="F30" s="37"/>
    </row>
    <row r="31" spans="1:6" ht="24" customHeight="1">
      <c r="A31" s="69" t="s">
        <v>21</v>
      </c>
      <c r="B31" s="70"/>
      <c r="C31" s="5"/>
      <c r="D31" s="5"/>
      <c r="E31" s="5"/>
      <c r="F31" s="6"/>
    </row>
    <row r="32" spans="1:6" ht="24" customHeight="1">
      <c r="A32" s="4"/>
      <c r="B32" s="5"/>
      <c r="C32" s="5" t="s">
        <v>1</v>
      </c>
      <c r="D32" s="67"/>
      <c r="E32" s="67"/>
      <c r="F32" s="68"/>
    </row>
    <row r="33" spans="1:6" ht="24" customHeight="1">
      <c r="A33" s="4"/>
      <c r="B33" s="5" t="s">
        <v>14</v>
      </c>
      <c r="C33" s="5" t="s">
        <v>15</v>
      </c>
      <c r="D33" s="67"/>
      <c r="E33" s="67"/>
      <c r="F33" s="68"/>
    </row>
    <row r="34" spans="1:6" ht="24" customHeight="1">
      <c r="A34" s="4"/>
      <c r="B34" s="5"/>
      <c r="C34" s="5" t="s">
        <v>16</v>
      </c>
      <c r="D34" s="67"/>
      <c r="E34" s="67"/>
      <c r="F34" s="68"/>
    </row>
    <row r="35" spans="1:6" ht="24" customHeight="1">
      <c r="A35" s="3"/>
      <c r="B35" s="7"/>
      <c r="C35" s="7" t="s">
        <v>17</v>
      </c>
      <c r="D35" s="65" t="s">
        <v>24</v>
      </c>
      <c r="E35" s="65"/>
      <c r="F35" s="66"/>
    </row>
    <row r="36" spans="1:6" ht="18" customHeight="1">
      <c r="F36" s="42" t="s">
        <v>52</v>
      </c>
    </row>
  </sheetData>
  <mergeCells count="16">
    <mergeCell ref="D35:F35"/>
    <mergeCell ref="D34:F34"/>
    <mergeCell ref="D33:F33"/>
    <mergeCell ref="D32:F32"/>
    <mergeCell ref="A31:B31"/>
    <mergeCell ref="A29:F29"/>
    <mergeCell ref="A28:F28"/>
    <mergeCell ref="A27:F27"/>
    <mergeCell ref="B11:F11"/>
    <mergeCell ref="A1:F1"/>
    <mergeCell ref="B2:C2"/>
    <mergeCell ref="E2:F2"/>
    <mergeCell ref="B3:D3"/>
    <mergeCell ref="B4:D4"/>
    <mergeCell ref="E6:F6"/>
    <mergeCell ref="A12:B12"/>
  </mergeCells>
  <phoneticPr fontId="1"/>
  <conditionalFormatting sqref="D22">
    <cfRule type="cellIs" dxfId="2" priority="3" operator="greaterThanOrEqual">
      <formula>1300000</formula>
    </cfRule>
  </conditionalFormatting>
  <conditionalFormatting sqref="D23">
    <cfRule type="cellIs" dxfId="1" priority="2" operator="greaterThanOrEqual">
      <formula>108334</formula>
    </cfRule>
  </conditionalFormatting>
  <conditionalFormatting sqref="F12">
    <cfRule type="cellIs" dxfId="0" priority="1" operator="greaterThanOrEqual">
      <formula>1300000</formula>
    </cfRule>
  </conditionalFormatting>
  <dataValidations count="1">
    <dataValidation imeMode="off" allowBlank="1" showInputMessage="1" showErrorMessage="1" sqref="B16:C21 E16:F21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2021-05-17T06:34:20Z</cp:lastPrinted>
  <dcterms:created xsi:type="dcterms:W3CDTF">2020-08-27T00:22:42Z</dcterms:created>
  <dcterms:modified xsi:type="dcterms:W3CDTF">2023-05-16T07:04:40Z</dcterms:modified>
</cp:coreProperties>
</file>